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e\بایگانی آمار و شاخص ها\آمار سه ماهه اول1402\پیوست مکاتبات\"/>
    </mc:Choice>
  </mc:AlternateContent>
  <xr:revisionPtr revIDLastSave="0" documentId="13_ncr:1_{F4481D30-E554-4F52-902C-3288035B0FC7}" xr6:coauthVersionLast="47" xr6:coauthVersionMax="47" xr10:uidLastSave="{00000000-0000-0000-0000-000000000000}"/>
  <bookViews>
    <workbookView xWindow="-120" yWindow="-120" windowWidth="29040" windowHeight="15840" activeTab="4" xr2:uid="{00000000-000D-0000-FFFF-FFFF00000000}"/>
  </bookViews>
  <sheets>
    <sheet name="سفیر سلامت خانوار" sheetId="1" r:id="rId1"/>
    <sheet name="سفیر سلامت دانش آموز" sheetId="3" r:id="rId2"/>
    <sheet name="سفیر سلامت دانشجو" sheetId="4" r:id="rId3"/>
    <sheet name="سفیر سلامت طلبه" sheetId="17" r:id="rId4"/>
    <sheet name="گروه های خودیار" sheetId="18" r:id="rId5"/>
    <sheet name="خودمراقبتی سازمانی و اجتماعی" sheetId="5" r:id="rId6"/>
    <sheet name="شورای ارتقای سلامت سازمانی" sheetId="6" r:id="rId7"/>
    <sheet name="آموزش داوطلبان سلامت محله" sheetId="7" r:id="rId8"/>
    <sheet name="برنامه عملیاتی داوطلبان سلامت" sheetId="8" r:id="rId9"/>
    <sheet name="کمپین آموزشی"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 i="8" l="1"/>
  <c r="I7" i="8" s="1"/>
  <c r="M7" i="8"/>
  <c r="P7" i="8"/>
  <c r="N8" i="6"/>
  <c r="M8" i="6"/>
  <c r="L8" i="6"/>
  <c r="K8" i="6"/>
  <c r="N8" i="5"/>
  <c r="J8" i="5"/>
  <c r="I8" i="5"/>
  <c r="H8" i="5"/>
  <c r="E8" i="5"/>
  <c r="E4" i="18"/>
  <c r="E6" i="17"/>
  <c r="F7" i="4"/>
  <c r="F6" i="4"/>
  <c r="E8" i="4"/>
  <c r="D8" i="4"/>
  <c r="D9" i="4" s="1"/>
  <c r="F9" i="1"/>
  <c r="H10" i="3"/>
  <c r="G10" i="3"/>
  <c r="E10" i="3"/>
  <c r="D10" i="3"/>
  <c r="I8" i="3"/>
  <c r="I9" i="3"/>
  <c r="I7" i="3"/>
  <c r="F8" i="3"/>
  <c r="F9" i="3"/>
  <c r="F7" i="3"/>
  <c r="K8" i="5" l="1"/>
  <c r="F8" i="4"/>
  <c r="J9" i="3"/>
  <c r="J8" i="3"/>
  <c r="I10" i="3"/>
  <c r="F10" i="3"/>
  <c r="J10" i="3" s="1"/>
  <c r="J7" i="3"/>
  <c r="F11" i="3" l="1"/>
</calcChain>
</file>

<file path=xl/sharedStrings.xml><?xml version="1.0" encoding="utf-8"?>
<sst xmlns="http://schemas.openxmlformats.org/spreadsheetml/2006/main" count="211" uniqueCount="160">
  <si>
    <t>سفیران سلامت خانوار</t>
  </si>
  <si>
    <t>تعداد سفیران سلامت خانوار</t>
  </si>
  <si>
    <t>تعداد خانوار های دارای سفیر سلامت</t>
  </si>
  <si>
    <t>تعداد خانوار های تحت پوشش</t>
  </si>
  <si>
    <t>شهرستان</t>
  </si>
  <si>
    <t>تاریخ:</t>
  </si>
  <si>
    <t>برنامه تربیت سفیر سلامت دانش آموز</t>
  </si>
  <si>
    <t xml:space="preserve"> سال تحصیلی:                                                                                         تاریخ:</t>
  </si>
  <si>
    <t>مقطع تحصیلی</t>
  </si>
  <si>
    <t>تعداد سفیران سلامت دانش آموز سال تحصیلی جدید</t>
  </si>
  <si>
    <t>تعداد کل دانش آموزان سال تحصیلی جدید</t>
  </si>
  <si>
    <t>شاخص( مطابقت با شاخص اعلام شده از سوی اداره آموزش و پرورش)</t>
  </si>
  <si>
    <t>شهر</t>
  </si>
  <si>
    <t>روستا</t>
  </si>
  <si>
    <t>جمع بندی</t>
  </si>
  <si>
    <t>درصد</t>
  </si>
  <si>
    <t>ابتدایی</t>
  </si>
  <si>
    <t>متوسطه اول</t>
  </si>
  <si>
    <t>متوسطه دوم</t>
  </si>
  <si>
    <t>جمع بندی کل مقاطع در سال تحصیلی جدید</t>
  </si>
  <si>
    <t>نکته: در ابتدای هر سال تحصیلی ( مهرماه)  بایستی آمار بروزرسانی و با آمار اعلام شده از سوی ادراه آموزش و پرورش همخوانی داشته باشد.</t>
  </si>
  <si>
    <t>برنامه تربیت سفیر سلامت دانشجو</t>
  </si>
  <si>
    <t xml:space="preserve">  سال تحصیلی:                                                             تاریخ:</t>
  </si>
  <si>
    <t>نوع دانشگاه</t>
  </si>
  <si>
    <t>تعداد سفیران سلامت دانشجو سال تحصیلی جدید</t>
  </si>
  <si>
    <t>شاخص سفیر سلامت دانشجو</t>
  </si>
  <si>
    <t>دانشگاه های وابسته به وزارت علوم</t>
  </si>
  <si>
    <t>دانشگاه های وابسته به وزارت بهداشت</t>
  </si>
  <si>
    <t>جمع کل (در سال تحصیلی جدید)</t>
  </si>
  <si>
    <t>نکته4: در آمار تجمعی ردیف آخر، اگر یک دانش آموز در هر یک از مقاطع تحصیلی به طور جداگانه سفیر سلامت بوده است، آمار آن دانش آموز به تعداد مقطعی که سفیر سلامت بوده، در این قسمت ثبت می گردد.</t>
  </si>
  <si>
    <t>دولتی</t>
  </si>
  <si>
    <t>غیردولتی</t>
  </si>
  <si>
    <t>سازمانی</t>
  </si>
  <si>
    <t>اجتماعی</t>
  </si>
  <si>
    <t>خود مراقبتی سازمانی</t>
  </si>
  <si>
    <t>خودمراقبتی اجتماعی</t>
  </si>
  <si>
    <t>تعداد کل سازمان های دولتی/ مخرج کسر</t>
  </si>
  <si>
    <t>شاخص سازمان های دولتی حامی سلامت</t>
  </si>
  <si>
    <t xml:space="preserve">درصد پوشش برنامه خودمراقبتی سازمانی </t>
  </si>
  <si>
    <t>درصد پوشش برنامه خودمراقبتی اجتماعی</t>
  </si>
  <si>
    <t>تعداد کل سازمان های غیر دولتی/ مخرج کسر</t>
  </si>
  <si>
    <t>شاخص سازمان های غیر دولتی حامی سلامت</t>
  </si>
  <si>
    <r>
      <t xml:space="preserve">تعداد سازمان‌هاي  غیردولتی </t>
    </r>
    <r>
      <rPr>
        <b/>
        <sz val="11"/>
        <color theme="1"/>
        <rFont val="B Nazanin"/>
        <charset val="178"/>
      </rPr>
      <t>حامی سلامت</t>
    </r>
    <r>
      <rPr>
        <sz val="11"/>
        <color theme="1"/>
        <rFont val="B Nazanin"/>
        <charset val="178"/>
      </rPr>
      <t xml:space="preserve"> / صورت کسر</t>
    </r>
  </si>
  <si>
    <r>
      <t xml:space="preserve">تعداد سازمان‌هاي  دولتی </t>
    </r>
    <r>
      <rPr>
        <b/>
        <sz val="11"/>
        <color theme="1"/>
        <rFont val="B Nazanin"/>
        <charset val="178"/>
      </rPr>
      <t>حامی سلامت</t>
    </r>
    <r>
      <rPr>
        <sz val="11"/>
        <color theme="1"/>
        <rFont val="B Nazanin"/>
        <charset val="178"/>
      </rPr>
      <t>/ صورت کسر</t>
    </r>
  </si>
  <si>
    <t>تشکیل شورای سلامت و برگزاری دوره های آموزشی در خودمراقبتی سازمانی و اجتماعی</t>
  </si>
  <si>
    <t>سازمان های دولتی</t>
  </si>
  <si>
    <t>سازمان های غیر دولتی</t>
  </si>
  <si>
    <t>تشکیل شورای ارتقای سلامت</t>
  </si>
  <si>
    <t>برگزاری کارگاه برنامه ریزی عملیاتی مشارکتی</t>
  </si>
  <si>
    <t>ارائه برنامه عملیاتی</t>
  </si>
  <si>
    <t>سه ماهه اول</t>
  </si>
  <si>
    <t>سه ماهه دوم</t>
  </si>
  <si>
    <t>سه ماهه سوم</t>
  </si>
  <si>
    <t xml:space="preserve">سه ماهه چهارم </t>
  </si>
  <si>
    <t>کل سال</t>
  </si>
  <si>
    <t>ستون 1</t>
  </si>
  <si>
    <t>ستون 2</t>
  </si>
  <si>
    <t>ستون 3</t>
  </si>
  <si>
    <t>ستون 4</t>
  </si>
  <si>
    <t>ستون 5</t>
  </si>
  <si>
    <t>ستون 6</t>
  </si>
  <si>
    <t>ستون7</t>
  </si>
  <si>
    <t>شاخص</t>
  </si>
  <si>
    <t>ارزشیابی</t>
  </si>
  <si>
    <t>دارد</t>
  </si>
  <si>
    <t>ندارد</t>
  </si>
  <si>
    <t>ستون4</t>
  </si>
  <si>
    <t>ستون5</t>
  </si>
  <si>
    <t>ستون6</t>
  </si>
  <si>
    <t>ستون8</t>
  </si>
  <si>
    <t>گزارش کمپین آموزشی/ اطلاع رسانی</t>
  </si>
  <si>
    <t>سازمان همکار</t>
  </si>
  <si>
    <t>محل توزیع و پخش رسانه</t>
  </si>
  <si>
    <t>نوع رسانه</t>
  </si>
  <si>
    <t>گروه هدف</t>
  </si>
  <si>
    <t>زمان اجرا</t>
  </si>
  <si>
    <t>نام کمپین آموزشی/اطلاع رسانی</t>
  </si>
  <si>
    <t>تجمعی از سال 1401/ تاریخ:</t>
  </si>
  <si>
    <r>
      <t xml:space="preserve"> تعداد کل سازمانهای دولتی و غیر دولتی </t>
    </r>
    <r>
      <rPr>
        <b/>
        <sz val="11"/>
        <rFont val="B Nazanin"/>
        <charset val="178"/>
      </rPr>
      <t>حامی سلامت</t>
    </r>
  </si>
  <si>
    <t xml:space="preserve">تعداد کل سازمانهای دولتی و سازمانهای غیر دولتی </t>
  </si>
  <si>
    <t>پوشش برنامه خودمراقبتی سازمانی و اجتماعی</t>
  </si>
  <si>
    <t xml:space="preserve"> </t>
  </si>
  <si>
    <t>درصد سفیران سلامتی که آموخته های کسب شده در حوزه سلامت را به اعضای خانواده خود منتقل کرده اند.</t>
  </si>
  <si>
    <t>درصد سفیران سلامتی که با مراجعه به مرکز/پایگاه/خانه بهداشت مراقبت های گروه های سنی را انجام داده اند.</t>
  </si>
  <si>
    <t>درصد سفیران سلامتی که کلیه اعضای خانواده آنها با مراجعه به مرکز/پایگاه/خانه بهداشت مراقبت های گروه های سنی را انجام داده اند.</t>
  </si>
  <si>
    <t>تعداد کل سفیران سلامت دانش آموز از شروع برنامه طبق دستورالعمل جدید(از سال تحصیلی 1401-1402 به بعد)</t>
  </si>
  <si>
    <t>نکته2: نحوه بدست آمدن شاخص سفیر سلامت دانش آموزی: تعداد سفیران سلامت دانش آموز در سال تحصیلی جدید در هر مقطع در صورت کسر/ تعداد کل دانش آموزان سال تحصیلی جدید در هر مقطع در مخرج کسر ضربه در 100</t>
  </si>
  <si>
    <t>تعداد کل سفیران سلامت دانشجو  از شروع برنامه طبق دستورالعمل جدید(از سال تحصیلی 1401-1402 به بعد)</t>
  </si>
  <si>
    <t>نکته: گزارش این فرم هر سه ماه یکبار و فقط در فصل مورد نظر ارسال گردد.</t>
  </si>
  <si>
    <t>تعداد داوطلبان سلامت محله</t>
  </si>
  <si>
    <t>تعداد داوطلبان سلامتی  همکاری خود را آغاز کردند( در فصل مورد گزارش)</t>
  </si>
  <si>
    <t>تعداد داوطلبان سلامتی  که همکاری خود را قطع کردند(درفصل مورد گزارش)</t>
  </si>
  <si>
    <t>تعداد داوطلبان سلامت محله  که راهنماهای خودمراقبتی را آموزش دیده­اند</t>
  </si>
  <si>
    <t>تعداد داوطلبان سلامت محله که دوره آموزش کتاب مقدماتی را بطور کامل دیده اند</t>
  </si>
  <si>
    <t xml:space="preserve">تعداد داوطلبان سلامت محله آموزش دیده از مجموعه آموزشی رابطان سلامت بر اساس نیاز های منطقه ای (حداقل یک کتابچه در هر فصل </t>
  </si>
  <si>
    <t xml:space="preserve">تعداد داوطلبان سلامت محله آموزش دیده در موضوع  21 بسته خود مراقبتی الزامات برنامه هرخانه یک پایگاه سلامت </t>
  </si>
  <si>
    <t xml:space="preserve">سه ماهه:                                                               تاریخ: </t>
  </si>
  <si>
    <t>تعداد خانه­های بهداشتی که داوطلب سلامت محله فعالیت می کنند</t>
  </si>
  <si>
    <t>ستون1</t>
  </si>
  <si>
    <t>ستون2</t>
  </si>
  <si>
    <t>شاخص درصد داوطلبان سلامت محله</t>
  </si>
  <si>
    <t>شاخص درصد خانوار های تحت پوشش داوطلبان سلامت محله</t>
  </si>
  <si>
    <t>شاخص نسبت داوطلبان سلامت محله</t>
  </si>
  <si>
    <t xml:space="preserve">صورت کسر:تعداد داوطلبان سلامت محله </t>
  </si>
  <si>
    <t>صورت کسر: تعداد خانوارهایی که حداقل به مدت 6 ماه دارای داوطلب سلامت محله بوده اند</t>
  </si>
  <si>
    <t>مخرج کسر:تعداد کل خانوار های تحت پوشش مرکز/ پایگاه/خانه بهداشت</t>
  </si>
  <si>
    <t xml:space="preserve">صورت کسر:تعداد کل خانوار های تحت پوشش مرکز/ پایگاه/خانه بهداشت که بمدت 6 ماه دارای داوطلب سلامت محله بوده اند </t>
  </si>
  <si>
    <t>مخرج کسر: تعداد داوطلبان سلامت محله ای که حداقل 6 ماه فعالیت داشته اند</t>
  </si>
  <si>
    <t>فرم گزارش ارزشیابی فعالیت های برنامه داوطلبان سلامت محله</t>
  </si>
  <si>
    <t xml:space="preserve">سه ماهه:                                     تاریخ: </t>
  </si>
  <si>
    <t>ستون3</t>
  </si>
  <si>
    <t xml:space="preserve">تعداد خانوار های تحت پوشش داوطلبان سلامت محله </t>
  </si>
  <si>
    <t xml:space="preserve">نکته 4: شاخص نسبت داوطلبان سلامت محله:صورت کسرتعداد کل خانوار های تحت پوشش مرکز/ پایگاه/خانه بهداشت که بمدت 6 ماه دارای داوطلب سلامت محله بوده اند /مخرج کسر تعداد داوطلبان سلامت محله ای که حداقل 6 ماه فعالیت داشته اند و عدد حاصله بعنوان شاخص در ستون مرتبط قید گردد. </t>
  </si>
  <si>
    <t>نکته 3: شاخص درصد خانوارهای تحت پوشش داوطلبان سلامت محله: صورت کسر تعداد خانوارهایی که حداقل به مدت 6 ماه دارای داوطلب سلامت محله بوده اند/مخرج کسرتعداد کل خانوار های تحت پوشش مرکز/ پایگاه/خانه بهداشت و عدد حاصله ضربه در 100</t>
  </si>
  <si>
    <t>نکته2: شاخص درصد داوطلبان محله: صورت کسرتعداد داوطلبان سلامت محله/ مخرج کسرتعداد کل خانوار های تحت پوشش مرکز/ پایگاه/خانه بهداشت تقسیم بر 20 و عدد حاصله ضربه در 100</t>
  </si>
  <si>
    <t>برنامه تربیت سفیر سلامت طلبه</t>
  </si>
  <si>
    <t>تعداد سفیران سلامت طلبه در سال تحصیلی جدید</t>
  </si>
  <si>
    <t>شاخص/درصد</t>
  </si>
  <si>
    <t>تعداد کل سفیران سلامت طلبه از شروع برنامه طبق دستورالعمل جدید(از سال تحصیلی 1401-1402 به بعد)</t>
  </si>
  <si>
    <t>سال تحصیلی:                                                 تاریخ:</t>
  </si>
  <si>
    <t>برنامه گروه های خودیار</t>
  </si>
  <si>
    <t>تعداد کل مراقبان سلامت و بهورزان</t>
  </si>
  <si>
    <t>تعداد کل گروه های خودیار</t>
  </si>
  <si>
    <t xml:space="preserve">گزارش تعداد گروه های خودیار </t>
  </si>
  <si>
    <t>عناوین گروه خودیار</t>
  </si>
  <si>
    <t>تعداد گروه خودیار</t>
  </si>
  <si>
    <t>تعداد شوراهاي شهري، روستايي، شوراياري/هيات امنا</t>
  </si>
  <si>
    <t>تعداد کارگاه برنامه ریزی عملیاتی مشارکتی برگزار شده</t>
  </si>
  <si>
    <t>تعداد  برنامه عملیاتی ارائه شده</t>
  </si>
  <si>
    <t>تعداد کل شوراهای شهری، روستایی ، شورایاری/هیات امنا</t>
  </si>
  <si>
    <r>
      <t xml:space="preserve">تعداد کل شوراهای شهری، روستایی ، شورایاری/ هیات امنا </t>
    </r>
    <r>
      <rPr>
        <b/>
        <sz val="11"/>
        <rFont val="B Nazanin"/>
        <charset val="178"/>
      </rPr>
      <t>حامی سلامت</t>
    </r>
  </si>
  <si>
    <t>تعداد کل طلاب همان سال تحصیلی در منطقه تحت پوشش</t>
  </si>
  <si>
    <t>تعداد کل دانشجویان سال تحصیلی جدید در منطقه تحت پوشش</t>
  </si>
  <si>
    <t xml:space="preserve">فرم گزارش فعالیت های مرتبط به  آموزش داوطلبان سلامت محله </t>
  </si>
  <si>
    <t>تعداد مراکز خدمات جامع  شهری، پایگاه بهداشتی ضمیمه و غیر ضمیمه ای که داوطلبان سلامت محله  فعالیت می کنند</t>
  </si>
  <si>
    <t>تعداد مراکز خدمات جامع شهری، پایگاه بهداشتی ضمیمه، غیر ضمیمه و خانه بهداشتی که داوطلب سلامت محله فعالیت نمی کنند</t>
  </si>
  <si>
    <t xml:space="preserve">تعداد داوطلبان متخصص </t>
  </si>
  <si>
    <t>نكته6: اطلاعات ستون هاي 1-2-3 به روز و همچنين اطلاعات تعداد كل خانوارهاي تحت پوشش به صورت فصلي در فصل مورد گزارش از سامانه سيب استخراج گردد.</t>
  </si>
  <si>
    <t>صورت كسر:تعداد سفیران سلامتی که آموخته های کسب شده در حوزه سلامت را به اعضای خانواده خود منتقل کرده اند.</t>
  </si>
  <si>
    <t>مخرج كسر:تعداد كل سفيران سلامت خانوار</t>
  </si>
  <si>
    <t>شاخص سفیر سلامت ( خودمراقبتی فردی)</t>
  </si>
  <si>
    <t>صورت کسر: تعداد سفیران سلامتی که با مراجعه به مرکز/پایگاه/خانه بهداشت مراقبت های گروه های سنی را انجام داده اند.</t>
  </si>
  <si>
    <t>صورت کسر: تعداد سفیران سلامتی که کلیه اعضای خانواده آنها با مراجعه به مرکز/پایگاه/خانه بهداشت مراقبت های گروه های سنی را انجام داده اند.</t>
  </si>
  <si>
    <t>نکته3: در امار تجمعی ردیف آخر، تعداد کل سفیران سلامت از سال تحصیلی 1401-1402 به بعد شامل دانش آموزانی می شود که در حال حاضر سفیر سلامت هستند و همچنین سفیران دانش آموزی که ازاین تاریخ به بعد مقاطع تحصیلی مدارس را به اتمام رسانده اند.</t>
  </si>
  <si>
    <t>تعداد اعضای گروه خودیار</t>
  </si>
  <si>
    <t xml:space="preserve"> داوطلب متخصص(رابط سلامت در سازمان ها)</t>
  </si>
  <si>
    <t>داوطلب متخصص(رابط سلامت در شوراها)</t>
  </si>
  <si>
    <t>مخرج کسر:تعداد کل خانوار های تحت پوشش مرکز/پایگاه/خانه بهداشت تقسیم بر 20</t>
  </si>
  <si>
    <t>نکته 5: در ستون 4 مجموع هر سه نوع داوطلب متخصص (آموزشی، مهارتی و حمایتی) ذکر می شود. این آمار به صورت تجمعی ارسال نمی گردد. و فصلی ست.</t>
  </si>
  <si>
    <t>نکته1: گزارش این فرم هر سه ماه یکبار و فقط در فصل مورد نظر ارسال گردد. توجه شود اطلاعات ستون های 5-6-7-8  این فرم به صورت تجمعی محاسبه می شود. ( بدین منظور که از شروع برنامه طبق دستورالعمل جدید در سال 1401 تا حال حاضر چه تعداد خانوار تحت پوشش داوطلب سلامت محله هستند، چه تعداد داوطلب سلامت محله در منطقه تحت پوشش وجود دارد و ... دقت شود در آمار های تجمعی، اطلاعات به روز وارد شود یعنی اگر داوطلب سلامت محله یا سایر موارد دیگر به هر دلیلی در این برنامه دیگر فعالیت نمی کنند یا خانواری تحت پوشش داوطلبي قرار ندارد از آمار تجمعی حذف می گردد.</t>
  </si>
  <si>
    <t xml:space="preserve">نکته1: آمار به صورت تجمعی از شروع برنامه در سال 1401 بر اساس دستورالعمل جدید تا حال حاضر استخراج گردد.
نکته2:  در ستون 1، آمار بر اساس جمعیت به روز سامانه سیب ثبت گردد.
نکته3: در ستون 2 و 3، آمار به روز ثبت می گردد( درصورتیکه سفیر سلامتی   مهاجرت نموده/ انصراف داده یا به هر علتی از جمعیت تحت پوشش شهرستان خارج شده باشد از آمار نیز حذف می گردد)  
نکته4: نحوه بدست آوردن شاخص در ستون 4 : تعداد خانوار های دارای سفیر سلامت در صورت کسر/ تعداد کل خانوارهای تحت پوشش در مخرج کسر ضربه در 100  
نکته 5: ستون های 5-6-7 بعد از بارگزاری اطلاعات برنامه در سامانه سیب گزارش می شود.  
نکته6:  از آنجایی که داوطلب سلامت محله می تواند با خانوارهایی که تحت پوشش او قرار می گیرند ارتباط برقرار نماید، این فرد(به صورت اختیاری و در صورت تمایل) می تواند علاوه بر خانوار خود جهت خانوارهای دیگری که تحت پوشش خود او هستند و فرد واجد شرایط سفیر سلامت شدن در این خانوار ها وجود نداشته باشد، بعنوان سفیر سلامت آن خانوارها نیز فعالیت داشته باشد ولی در این زمینه هیچ الزامی وجود ندارد.
نکته 7: در ستون 2: تعداد خانوار های دارای سفیر سلامت شامل خانوارهایی می شود که سفیر سلامت خانوار از اعضای خود آنهاست و خانوارهایی که داوطلب سلامت محله به صورت اختیاری سفیر سلامت آنها شده است. 
</t>
  </si>
  <si>
    <t xml:space="preserve">نکته: نحوه بدست آمدن شاخص سفیر سلامت دانشجویی: تعداد سفیران سلامت دانشجو در سال تحصیلی جدید در صورت کسر/ تعداد كل دانشجویان سال تحصیلی جدید در مخرج کسر ضربه در 100       
نکته2: در امار تجمعی ردیف آخر، تعداد کل سفیران سلامت، شامل دانشجویانی می شود که از سال تحصیلی 1401-1402 به بعد در حال حاضر سفیر سلامت هستند و همچنین سفیران دانشجویی که از این تاریخ به بعد مقطع دانشگاهی را به اتمام رسانده اند.
</t>
  </si>
  <si>
    <t xml:space="preserve"> 
نکته: نحوه بدست آمدن شاخص سفیر سلامت طلبه : تعداد سفیران سلامت طلبه در سال تحصیلی جدید در صورت کسر/ تعداد کل طلاب همان سال تحصیلی جدید در مخرج کسر ضربه در 100        
نکته2: در امار تجمعی ستون آخر، تعداد کل سفیران سلامت، شامل طلاب دانشجویی می شود که از سال تحصیلی 1401-1402 به بعد در حال حاضر سفیر سلامت هستند و همچنین طلاب سفیری که از این تاریخ به بعد تحصيلات حوزوي را به اتمام رسانده اند.        
</t>
  </si>
  <si>
    <t xml:space="preserve">نکته: آمار به صورت تجمعی از شروع برنامه در سال 1401 گزارش میشود./ آمار به روز و بر اساس گروه های خودیار فعال وارد شود و در صورت منحل شدن گروه، اطلاعات آن گروه خودیار منحل شده از آمار حذف می گردد.      
  نکته 2: در این فرم، در بخش عناوین به طور مثال اگر سه مورد گروه خودیار در خصوص دیابت وجود داشت، فقط یک بار در این بخش تحت عنوان دیابت ثبت و تعداد گروه، سه مورد و تعداد اعضا شامل اعضای هر سه گروه می شود.
</t>
  </si>
  <si>
    <t xml:space="preserve">  
   نکته: منظور از آمار تجمعی این است که  در خودمراقبتی سازمانی از مجموع کل سازمان ها (دولتی وغیردولتی)  و در خود مراقبتی اجتماعی از مجموع کل شوراهای شهری،روستایی،شورایاری/ هیات های امنا از شروع برنامه طبق دستورالعمل جدید  تا حال حاضر چه تعداد حامی سلامت می باشند.               
نکته2: ستون 3 از مجموع ستون های 1 و 2 بدست می آید و بایستی با هم همخوانی داشته باشند.               
نکته3: نحوه بدست آوردن شاخص خودمراقبتی سازمانی:  تعداد کل سازمان های دولتی و غیردولتی  حامی سلامت ( دارای شورای ارتقای سلامت هستند و برنامه ارتقای سلامت کارکنان خود را تدوین و اجرا می نمایند)در صورت کسر/ تعداد کل سازمان ها( دولتی و غیردولتی ) در مخرج کسر ضربه در 100               
نکته 4: نحوه بدست آوردن شاخص خودمراقبتی اجتماعی:  تعداد کل شوراهای شهری،روستایی،شورایاری/ هیات امنا حامی سلامت( شوراهايي كه برنامه عملياتي تدوین و اجرا کرده اند و اعضای آن دوره برنامه ریزی عملیاتی مشارکتی را گذرانده اند)در صورت کسر/ تعداد کل شوراهای شهری،روستایی،شورایاری و هیات  امنا در مخرج کسر ضربه در 100/ توجه شود مد نظر تعداد شورا می باشد نه اعضای شورا               
نکته 5: در مخرج کسر شاخص خودمراقبتی سازمانی تعداد سازمان های دولتی با حداقل 10 نفر کارمند شاغل و سازمان های غیر دولتی دارای حداقل 5 نفر کارمند شاغل لحاظ گردد.               
نکته6: در خودمراقبتی سازمانی  بعلت حذف بخش مدارس حامی سلامت، فقط اداره کل آموزش و پرورش شهرستان ( در شهر ایلام شامل اداره کل شهرستان و استان می باشد) جهت محاسبه شاخص استفاده گردد و تعداد مدارس وارد آمار نگردد.               
نکته7: خودمراقبتی سازمانی در بانک ها فقط جهت شعبه اصلی و مرکزی بانک ها انجام گیرد و شعبات مرتبط به بانک مادر بایستی یک نفر رابط متخصص سازمانی به شعبه مرکزی خود معرفی نمایند تا پیگیر اجرای برنامه عملیاتی تدوین شده بانک (مادر) در شعبه تابعه باشد.        
نکته8: خودمراقبتی سازمانی در سازمان های دولتی طبق بسته خدمات سلامت ویژه کارکنان دولت به صورت الزامی انجام می گردد و در سازمان های غیر دولتی فرایندی انتخابی محسوب می شود.                      
</t>
  </si>
  <si>
    <t xml:space="preserve">نکته1: آمار به صورت تجمعی از شروع برنامه طبق دستورالعمل جدید سال 1401 تا حال حاضر استخراج گردد.                 
نکته: در ستون های تشکیل شورای ارتقای سلامت، توجه شود فقط و فقط تعداد شوراهای ارتقای سلامت تشکیل شده در سازمان های حامی سلامت لحاظ گردد نه تعداد جلسات فصلی یا تعداد اعضای شورا.(  توجه شود سازمان حامی سلامت به سازمانی گفته می شود که شورای ارتقای سلامت و برنامه عملیاتی سالیانه داشته باشد بنابرین آماراین ستون بایستی با تعداد سازمان های حامی سلامت برابر باشد)                  
نکته 2: در ستون های برگزاری کارگاه برنامه ریزی عملیاتی مشارکتی، تعداد کارگاه های برگزار شده توسط کارشناس آموزش و ارتقای سلامت برای اعضای شورای سلامت یا رابطین متخصص در سازمان ها و شوراها(شهری، روستایی، شورایاری یا هیات امنا)  مد نظر می باشد.                 
نکته3: در ستون های ارائه برنامه عملیاتی،طبق دستورالعمل هر سازمان یا شورا بایستی برای هرسال یک برنامه عملیاتی ارائه دهد. بنابرین ممکن است سازمان یا شورایی باشد که در یکسال بیش از یک برنامه عملیاتی تدوین کرده باشد، در چنین مواردی در صورت کسر در هر سال فقط یکبار گزارش شود و بدلیل تجمعی بودن آمار هر سال به سال قبل اضافه گردد.                 
نکته4: در ستون های  داوطلب متخصص، تعداد رابطان سلامتی که در حال حاضر در سازمان ها یا شوراها فعالیت دارند، مد نظر می باشد. منظور از آمار تجمعی در این ستون ها آن است که از مجموع سازمان ها یا شوراهای حامی سلامت، در حال حاضر چه تعداد دارای رابط متخصص می باشند. توجه شود که داوطلبانی متخصصی که به هر دلیلی دیگر در برنامه فعالیتی ندارند در آمار لحاظ نگردند.                 
نکته5: ستون 3( سازمانی) از مجموع ستون های2/1 ( سازمان های دولتی وغیردولتی) بدست می آید و بایستی با هم همخوانی داشته باشند.                 
نکته 6: ستون4(اجتماعی) توجه شود که مد نظر تعداد شوراها می باشد نه اعضای شورا.                  
</t>
  </si>
  <si>
    <t xml:space="preserve">نکته: گزارش این فرم هر سه ماه یکبار و فقط در فصل مورد نظر ارسال گردد. توجه شود فقط اطلاعات تعداد داوطلبان سلامت محله در این فرم به صورت تجمعی محاسبه می شود. ( بدین منظور که از شروع برنامه طبق دستورالعمل جدید در سال 1401 تا حال حاضر چه تعداد داوطلب سلامت محله در منطقه تحت پوشش وجود دارد).                            
نکته2: لطفا در تکمیل اطلاعات ارسالی از قلم میترا سایز 9 ، فارسی و غیربولد استفاده شود. 
</t>
  </si>
  <si>
    <t>مرکز</t>
  </si>
  <si>
    <t xml:space="preserve">نکته: نحوه محاسبه شاخص گروه خودیار: صورت کسر تعداد کل گروه های خودیار/مخرج کسر تعداد کل مراقبان سلامت و بهورزان، ضرب در 100      
  نکته2: آمار به صورت تجمعی  از شروع برنامه در سال 1401گزارش میشود./ آمار به روز و بر اساس گروه های خودیار فعال وارد شود و در صورت منحل شدن گروه، اطلاعات آن گروه خودیار منحل شده از آمار حذف می گردد. </t>
  </si>
  <si>
    <t>تعداد کل خانوار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</si>
</sst>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0" x14ac:knownFonts="1">
    <font>
      <sz val="11"/>
      <color theme="1"/>
      <name val="Calibri"/>
      <family val="2"/>
      <scheme val="minor"/>
    </font>
    <font>
      <b/>
      <sz val="12"/>
      <color theme="1"/>
      <name val="B Nazanin"/>
      <charset val="178"/>
    </font>
    <font>
      <sz val="11"/>
      <color theme="1"/>
      <name val="B Nazanin"/>
      <charset val="178"/>
    </font>
    <font>
      <b/>
      <sz val="12"/>
      <color theme="1"/>
      <name val="Calibri"/>
      <family val="2"/>
      <scheme val="minor"/>
    </font>
    <font>
      <b/>
      <sz val="11"/>
      <color theme="1"/>
      <name val="B Nazanin"/>
      <charset val="178"/>
    </font>
    <font>
      <b/>
      <sz val="10"/>
      <color theme="1"/>
      <name val="B Nazanin"/>
      <charset val="178"/>
    </font>
    <font>
      <b/>
      <sz val="11"/>
      <color theme="1"/>
      <name val="Calibri"/>
      <family val="2"/>
      <scheme val="minor"/>
    </font>
    <font>
      <sz val="11"/>
      <name val="B Nazanin"/>
      <charset val="178"/>
    </font>
    <font>
      <b/>
      <sz val="11"/>
      <name val="B Nazanin"/>
      <charset val="178"/>
    </font>
    <font>
      <sz val="9"/>
      <color theme="1"/>
      <name val="B Mitra"/>
      <charset val="178"/>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1">
    <xf numFmtId="0" fontId="0" fillId="0" borderId="0" xfId="0"/>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4" xfId="0" applyBorder="1" applyAlignment="1">
      <alignment horizontal="center" vertical="center"/>
    </xf>
    <xf numFmtId="0" fontId="4" fillId="2" borderId="4" xfId="0" applyFont="1" applyFill="1" applyBorder="1" applyAlignment="1">
      <alignment horizontal="center" vertical="center"/>
    </xf>
    <xf numFmtId="0" fontId="0" fillId="2" borderId="4" xfId="0" applyFill="1" applyBorder="1" applyAlignment="1">
      <alignment horizontal="center" vertical="center"/>
    </xf>
    <xf numFmtId="0" fontId="3" fillId="2" borderId="4" xfId="0" applyFont="1" applyFill="1" applyBorder="1" applyAlignment="1">
      <alignment horizontal="center" vertical="center"/>
    </xf>
    <xf numFmtId="0" fontId="5" fillId="2" borderId="4" xfId="0" applyFont="1" applyFill="1" applyBorder="1" applyAlignment="1">
      <alignment horizontal="center" vertical="center" wrapText="1" readingOrder="1"/>
    </xf>
    <xf numFmtId="0" fontId="5" fillId="2" borderId="4" xfId="0" applyFont="1" applyFill="1" applyBorder="1" applyAlignment="1">
      <alignment horizontal="center" vertical="center" readingOrder="1"/>
    </xf>
    <xf numFmtId="0" fontId="9" fillId="2" borderId="4" xfId="0" applyFont="1" applyFill="1" applyBorder="1" applyAlignment="1">
      <alignment horizontal="center" vertical="center"/>
    </xf>
    <xf numFmtId="0" fontId="9" fillId="0" borderId="4" xfId="0" applyFont="1" applyBorder="1" applyAlignment="1">
      <alignment horizontal="center" vertical="center"/>
    </xf>
    <xf numFmtId="0" fontId="9" fillId="5" borderId="4" xfId="0" applyFont="1" applyFill="1" applyBorder="1" applyAlignment="1">
      <alignment horizontal="center" vertical="center"/>
    </xf>
    <xf numFmtId="0" fontId="0" fillId="0" borderId="0" xfId="0" applyProtection="1">
      <protection locked="0"/>
    </xf>
    <xf numFmtId="0" fontId="4" fillId="2" borderId="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protection locked="0"/>
    </xf>
    <xf numFmtId="0" fontId="2" fillId="2" borderId="4" xfId="0" applyFont="1" applyFill="1" applyBorder="1" applyProtection="1">
      <protection locked="0"/>
    </xf>
    <xf numFmtId="0" fontId="2" fillId="0" borderId="4" xfId="0" applyFont="1" applyBorder="1" applyProtection="1">
      <protection locked="0"/>
    </xf>
    <xf numFmtId="1" fontId="0" fillId="0" borderId="4" xfId="0" applyNumberFormat="1" applyBorder="1" applyAlignment="1" applyProtection="1">
      <alignment horizontal="center" vertical="center"/>
    </xf>
    <xf numFmtId="0" fontId="4"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xf>
    <xf numFmtId="0" fontId="0" fillId="3" borderId="4" xfId="0" applyFill="1" applyBorder="1" applyAlignment="1" applyProtection="1">
      <alignment horizontal="center" vertical="center"/>
    </xf>
    <xf numFmtId="0" fontId="0" fillId="2" borderId="4" xfId="0" applyFill="1" applyBorder="1" applyAlignment="1" applyProtection="1">
      <alignment horizontal="center" vertical="center"/>
    </xf>
    <xf numFmtId="0" fontId="4" fillId="2" borderId="5" xfId="0" applyFont="1" applyFill="1" applyBorder="1" applyAlignment="1" applyProtection="1">
      <alignment vertical="center"/>
      <protection locked="0"/>
    </xf>
    <xf numFmtId="0" fontId="0" fillId="0" borderId="4" xfId="0" applyBorder="1" applyAlignment="1" applyProtection="1">
      <alignment horizontal="center"/>
      <protection locked="0"/>
    </xf>
    <xf numFmtId="0" fontId="0" fillId="2" borderId="4" xfId="0" applyFill="1" applyBorder="1" applyAlignment="1" applyProtection="1">
      <alignment horizontal="center"/>
      <protection locked="0"/>
    </xf>
    <xf numFmtId="0" fontId="4" fillId="2" borderId="6"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1" fontId="0" fillId="0" borderId="4" xfId="0" applyNumberFormat="1" applyBorder="1" applyAlignment="1" applyProtection="1">
      <alignment horizontal="center"/>
    </xf>
    <xf numFmtId="0" fontId="0" fillId="2" borderId="4" xfId="0" applyFill="1" applyBorder="1" applyAlignment="1" applyProtection="1">
      <alignment horizontal="center"/>
    </xf>
    <xf numFmtId="0" fontId="0" fillId="0" borderId="4" xfId="0" applyBorder="1" applyAlignment="1" applyProtection="1">
      <alignment horizontal="center"/>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1" fontId="1" fillId="2" borderId="4" xfId="0" applyNumberFormat="1" applyFont="1" applyFill="1" applyBorder="1" applyAlignment="1" applyProtection="1">
      <alignment horizontal="center" vertical="center"/>
    </xf>
    <xf numFmtId="0" fontId="2" fillId="2" borderId="4" xfId="0" applyFont="1" applyFill="1" applyBorder="1" applyAlignment="1" applyProtection="1">
      <alignment horizontal="center" vertical="center" wrapText="1"/>
      <protection locked="0"/>
    </xf>
    <xf numFmtId="164" fontId="7" fillId="2" borderId="4" xfId="0" applyNumberFormat="1" applyFont="1" applyFill="1" applyBorder="1" applyAlignment="1" applyProtection="1">
      <alignment horizontal="center" vertical="center" wrapText="1"/>
      <protection locked="0"/>
    </xf>
    <xf numFmtId="164" fontId="7" fillId="2" borderId="4" xfId="0" applyNumberFormat="1" applyFont="1" applyFill="1" applyBorder="1" applyAlignment="1" applyProtection="1">
      <alignment horizontal="center" vertical="center" wrapText="1" readingOrder="2"/>
      <protection locked="0"/>
    </xf>
    <xf numFmtId="1" fontId="0" fillId="2" borderId="4" xfId="0" applyNumberFormat="1" applyFill="1" applyBorder="1" applyAlignment="1" applyProtection="1">
      <alignment horizontal="center" vertical="center"/>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5" borderId="3" xfId="0" applyFill="1" applyBorder="1" applyProtection="1">
      <protection locked="0"/>
    </xf>
    <xf numFmtId="0" fontId="0" fillId="0" borderId="3" xfId="0" applyBorder="1" applyProtection="1">
      <protection locked="0"/>
    </xf>
    <xf numFmtId="0" fontId="0" fillId="0" borderId="4" xfId="0" applyBorder="1" applyProtection="1">
      <protection locked="0"/>
    </xf>
    <xf numFmtId="0" fontId="0" fillId="5" borderId="4" xfId="0" applyFill="1" applyBorder="1" applyProtection="1">
      <protection locked="0"/>
    </xf>
    <xf numFmtId="1" fontId="9" fillId="0" borderId="4" xfId="0" applyNumberFormat="1" applyFont="1" applyBorder="1" applyAlignment="1" applyProtection="1">
      <alignment horizontal="center" vertical="center"/>
    </xf>
    <xf numFmtId="1" fontId="9" fillId="2" borderId="4" xfId="0" applyNumberFormat="1"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1" fontId="9" fillId="0" borderId="4" xfId="0" applyNumberFormat="1" applyFont="1" applyBorder="1" applyAlignment="1" applyProtection="1">
      <alignment horizontal="center" vertical="center"/>
      <protection locked="0"/>
    </xf>
    <xf numFmtId="0" fontId="0" fillId="0" borderId="4" xfId="0" applyBorder="1" applyAlignment="1" applyProtection="1">
      <alignment horizontal="center" wrapText="1"/>
      <protection locked="0"/>
    </xf>
    <xf numFmtId="0" fontId="0" fillId="0" borderId="4" xfId="0" applyBorder="1" applyAlignment="1" applyProtection="1">
      <alignment horizont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4" fillId="2"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0" fillId="0" borderId="4" xfId="0" applyBorder="1" applyAlignment="1" applyProtection="1">
      <alignment horizontal="right" wrapText="1"/>
      <protection locked="0"/>
    </xf>
    <xf numFmtId="0" fontId="0" fillId="0" borderId="4" xfId="0" applyBorder="1" applyAlignment="1" applyProtection="1">
      <alignment horizontal="right"/>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1" fillId="2" borderId="4"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protection locked="0"/>
    </xf>
    <xf numFmtId="0" fontId="5" fillId="2" borderId="5" xfId="0" applyFont="1" applyFill="1" applyBorder="1" applyAlignment="1">
      <alignment horizontal="center" vertical="center" wrapText="1" readingOrder="1"/>
    </xf>
    <xf numFmtId="0" fontId="5" fillId="2" borderId="7" xfId="0" applyFont="1" applyFill="1" applyBorder="1" applyAlignment="1">
      <alignment horizontal="center" vertical="center" wrapText="1" readingOrder="1"/>
    </xf>
    <xf numFmtId="0" fontId="0" fillId="0" borderId="4" xfId="0" applyBorder="1" applyAlignment="1">
      <alignment horizontal="center" wrapText="1"/>
    </xf>
    <xf numFmtId="0" fontId="0" fillId="0" borderId="4" xfId="0"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1" xfId="0" applyFont="1" applyFill="1" applyBorder="1" applyAlignment="1">
      <alignment horizontal="center" vertical="center" readingOrder="1"/>
    </xf>
    <xf numFmtId="0" fontId="5" fillId="2" borderId="2" xfId="0" applyFont="1" applyFill="1" applyBorder="1" applyAlignment="1">
      <alignment horizontal="center" vertical="center" readingOrder="1"/>
    </xf>
    <xf numFmtId="0" fontId="5" fillId="2" borderId="3" xfId="0" applyFont="1" applyFill="1" applyBorder="1" applyAlignment="1">
      <alignment horizontal="center" vertical="center" readingOrder="1"/>
    </xf>
    <xf numFmtId="0" fontId="5" fillId="2" borderId="1" xfId="0" applyFont="1" applyFill="1" applyBorder="1" applyAlignment="1">
      <alignment horizontal="center" vertical="center" wrapText="1" readingOrder="1"/>
    </xf>
    <xf numFmtId="0" fontId="5" fillId="2" borderId="2" xfId="0" applyFont="1" applyFill="1" applyBorder="1" applyAlignment="1">
      <alignment horizontal="center" vertical="center" wrapText="1" readingOrder="1"/>
    </xf>
    <xf numFmtId="0" fontId="5" fillId="2" borderId="3" xfId="0" applyFont="1" applyFill="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5" fillId="2" borderId="4" xfId="0" applyFont="1" applyFill="1" applyBorder="1" applyAlignment="1">
      <alignment horizontal="center"/>
    </xf>
    <xf numFmtId="0" fontId="5" fillId="2" borderId="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0" fillId="0" borderId="4" xfId="0" applyBorder="1" applyProtection="1">
      <protection locked="0"/>
    </xf>
    <xf numFmtId="0" fontId="0" fillId="5" borderId="4" xfId="0" applyFill="1" applyBorder="1" applyProtection="1">
      <protection locked="0"/>
    </xf>
    <xf numFmtId="0" fontId="0" fillId="0" borderId="1" xfId="0" applyBorder="1" applyAlignment="1" applyProtection="1">
      <alignment horizontal="right" wrapText="1"/>
      <protection locked="0"/>
    </xf>
    <xf numFmtId="0" fontId="0" fillId="0" borderId="2" xfId="0" applyBorder="1" applyAlignment="1" applyProtection="1">
      <alignment horizontal="right" wrapText="1"/>
      <protection locked="0"/>
    </xf>
    <xf numFmtId="0" fontId="0" fillId="0" borderId="3" xfId="0" applyBorder="1" applyAlignment="1" applyProtection="1">
      <alignment horizontal="right" wrapText="1"/>
      <protection locked="0"/>
    </xf>
    <xf numFmtId="0" fontId="0" fillId="0" borderId="4" xfId="0" applyBorder="1" applyAlignment="1" applyProtection="1">
      <alignment wrapText="1"/>
      <protection locked="0"/>
    </xf>
    <xf numFmtId="0" fontId="4" fillId="2" borderId="1" xfId="0" applyFont="1" applyFill="1" applyBorder="1" applyAlignment="1">
      <alignment horizontal="center" vertical="center" readingOrder="2"/>
    </xf>
    <xf numFmtId="0" fontId="4" fillId="2" borderId="2" xfId="0" applyFont="1" applyFill="1" applyBorder="1" applyAlignment="1">
      <alignment horizontal="center" vertical="center" readingOrder="2"/>
    </xf>
    <xf numFmtId="0" fontId="4" fillId="2" borderId="3" xfId="0" applyFont="1" applyFill="1" applyBorder="1" applyAlignment="1">
      <alignment horizontal="center" vertical="center" readingOrder="2"/>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3"/>
  <sheetViews>
    <sheetView rightToLeft="1" zoomScale="80" zoomScaleNormal="80" workbookViewId="0">
      <selection activeCell="F9" sqref="F9"/>
    </sheetView>
  </sheetViews>
  <sheetFormatPr defaultRowHeight="15" x14ac:dyDescent="0.25"/>
  <cols>
    <col min="1" max="1" width="4" style="12" customWidth="1"/>
    <col min="2" max="2" width="8.85546875" style="12" customWidth="1"/>
    <col min="3" max="3" width="15.140625" style="12" customWidth="1"/>
    <col min="4" max="4" width="14.140625" style="12" customWidth="1"/>
    <col min="5" max="5" width="11.140625" style="12" customWidth="1"/>
    <col min="6" max="6" width="16.7109375" style="12" customWidth="1"/>
    <col min="7" max="7" width="15" style="12" customWidth="1"/>
    <col min="8" max="8" width="12.85546875" style="12" customWidth="1"/>
    <col min="9" max="9" width="10" style="12" customWidth="1"/>
    <col min="10" max="10" width="15" style="12" customWidth="1"/>
    <col min="11" max="11" width="12.7109375" style="12" customWidth="1"/>
    <col min="12" max="12" width="9.5703125" style="12" customWidth="1"/>
    <col min="13" max="13" width="13.5703125" style="12" customWidth="1"/>
    <col min="14" max="16384" width="9.140625" style="12"/>
  </cols>
  <sheetData>
    <row r="1" spans="2:15" ht="1.5" customHeight="1" x14ac:dyDescent="0.25"/>
    <row r="2" spans="2:15" hidden="1" x14ac:dyDescent="0.25"/>
    <row r="3" spans="2:15" ht="21.75" customHeight="1" x14ac:dyDescent="0.25"/>
    <row r="4" spans="2:15" ht="22.5" customHeight="1" x14ac:dyDescent="0.25">
      <c r="B4" s="61" t="s">
        <v>0</v>
      </c>
      <c r="C4" s="62"/>
      <c r="D4" s="62"/>
      <c r="E4" s="62"/>
      <c r="F4" s="62"/>
      <c r="G4" s="62"/>
      <c r="H4" s="62"/>
      <c r="I4" s="62"/>
      <c r="J4" s="62"/>
      <c r="K4" s="62"/>
      <c r="L4" s="62"/>
      <c r="M4" s="62"/>
      <c r="N4" s="62"/>
      <c r="O4" s="63"/>
    </row>
    <row r="5" spans="2:15" ht="21" customHeight="1" x14ac:dyDescent="0.25">
      <c r="B5" s="61" t="s">
        <v>77</v>
      </c>
      <c r="C5" s="62"/>
      <c r="D5" s="62"/>
      <c r="E5" s="62"/>
      <c r="F5" s="62"/>
      <c r="G5" s="62"/>
      <c r="H5" s="62"/>
      <c r="I5" s="62"/>
      <c r="J5" s="62"/>
      <c r="K5" s="62"/>
      <c r="L5" s="62"/>
      <c r="M5" s="62"/>
      <c r="N5" s="62"/>
      <c r="O5" s="63"/>
    </row>
    <row r="6" spans="2:15" ht="18" customHeight="1" x14ac:dyDescent="0.45">
      <c r="B6" s="72" t="s">
        <v>157</v>
      </c>
      <c r="C6" s="13">
        <v>1</v>
      </c>
      <c r="D6" s="13">
        <v>2</v>
      </c>
      <c r="E6" s="13">
        <v>3</v>
      </c>
      <c r="F6" s="13">
        <v>4</v>
      </c>
      <c r="G6" s="61">
        <v>5</v>
      </c>
      <c r="H6" s="62"/>
      <c r="I6" s="63"/>
      <c r="J6" s="61">
        <v>6</v>
      </c>
      <c r="K6" s="62"/>
      <c r="L6" s="63"/>
      <c r="M6" s="67">
        <v>7</v>
      </c>
      <c r="N6" s="68"/>
      <c r="O6" s="69"/>
    </row>
    <row r="7" spans="2:15" ht="76.5" customHeight="1" x14ac:dyDescent="0.25">
      <c r="B7" s="73"/>
      <c r="C7" s="70" t="s">
        <v>3</v>
      </c>
      <c r="D7" s="70" t="s">
        <v>2</v>
      </c>
      <c r="E7" s="70" t="s">
        <v>1</v>
      </c>
      <c r="F7" s="70" t="s">
        <v>140</v>
      </c>
      <c r="G7" s="64" t="s">
        <v>82</v>
      </c>
      <c r="H7" s="65"/>
      <c r="I7" s="66"/>
      <c r="J7" s="64" t="s">
        <v>83</v>
      </c>
      <c r="K7" s="65"/>
      <c r="L7" s="66"/>
      <c r="M7" s="64" t="s">
        <v>84</v>
      </c>
      <c r="N7" s="65"/>
      <c r="O7" s="66"/>
    </row>
    <row r="8" spans="2:15" ht="192.75" customHeight="1" x14ac:dyDescent="0.25">
      <c r="B8" s="74"/>
      <c r="C8" s="71"/>
      <c r="D8" s="71"/>
      <c r="E8" s="71"/>
      <c r="F8" s="71"/>
      <c r="G8" s="14" t="s">
        <v>138</v>
      </c>
      <c r="H8" s="14" t="s">
        <v>139</v>
      </c>
      <c r="I8" s="15" t="s">
        <v>15</v>
      </c>
      <c r="J8" s="14" t="s">
        <v>141</v>
      </c>
      <c r="K8" s="14" t="s">
        <v>139</v>
      </c>
      <c r="L8" s="15" t="s">
        <v>15</v>
      </c>
      <c r="M8" s="14" t="s">
        <v>142</v>
      </c>
      <c r="N8" s="14" t="s">
        <v>139</v>
      </c>
      <c r="O8" s="15" t="s">
        <v>15</v>
      </c>
    </row>
    <row r="9" spans="2:15" ht="28.5" customHeight="1" x14ac:dyDescent="0.45">
      <c r="B9" s="16"/>
      <c r="C9" s="17"/>
      <c r="D9" s="16"/>
      <c r="E9" s="17"/>
      <c r="F9" s="18" t="e">
        <f>D9/C9%</f>
        <v>#DIV/0!</v>
      </c>
      <c r="G9" s="17"/>
      <c r="H9" s="17"/>
      <c r="I9" s="17"/>
      <c r="J9" s="16"/>
      <c r="K9" s="16"/>
      <c r="L9" s="16"/>
      <c r="M9" s="17"/>
      <c r="N9" s="17"/>
      <c r="O9" s="17"/>
    </row>
    <row r="15" spans="2:15" x14ac:dyDescent="0.25">
      <c r="C15" s="59" t="s">
        <v>150</v>
      </c>
      <c r="D15" s="60"/>
      <c r="E15" s="60"/>
      <c r="F15" s="60"/>
      <c r="G15" s="60"/>
      <c r="H15" s="60"/>
      <c r="I15" s="60"/>
      <c r="J15" s="60"/>
      <c r="K15" s="60"/>
      <c r="L15" s="60"/>
      <c r="M15" s="60"/>
      <c r="N15" s="60"/>
    </row>
    <row r="16" spans="2:15" x14ac:dyDescent="0.25">
      <c r="C16" s="60"/>
      <c r="D16" s="60"/>
      <c r="E16" s="60"/>
      <c r="F16" s="60"/>
      <c r="G16" s="60"/>
      <c r="H16" s="60"/>
      <c r="I16" s="60"/>
      <c r="J16" s="60"/>
      <c r="K16" s="60"/>
      <c r="L16" s="60"/>
      <c r="M16" s="60"/>
      <c r="N16" s="60"/>
    </row>
    <row r="17" spans="3:14" x14ac:dyDescent="0.25">
      <c r="C17" s="60"/>
      <c r="D17" s="60"/>
      <c r="E17" s="60"/>
      <c r="F17" s="60"/>
      <c r="G17" s="60"/>
      <c r="H17" s="60"/>
      <c r="I17" s="60"/>
      <c r="J17" s="60"/>
      <c r="K17" s="60"/>
      <c r="L17" s="60"/>
      <c r="M17" s="60"/>
      <c r="N17" s="60"/>
    </row>
    <row r="18" spans="3:14" x14ac:dyDescent="0.25">
      <c r="C18" s="60"/>
      <c r="D18" s="60"/>
      <c r="E18" s="60"/>
      <c r="F18" s="60"/>
      <c r="G18" s="60"/>
      <c r="H18" s="60"/>
      <c r="I18" s="60"/>
      <c r="J18" s="60"/>
      <c r="K18" s="60"/>
      <c r="L18" s="60"/>
      <c r="M18" s="60"/>
      <c r="N18" s="60"/>
    </row>
    <row r="19" spans="3:14" x14ac:dyDescent="0.25">
      <c r="C19" s="60"/>
      <c r="D19" s="60"/>
      <c r="E19" s="60"/>
      <c r="F19" s="60"/>
      <c r="G19" s="60"/>
      <c r="H19" s="60"/>
      <c r="I19" s="60"/>
      <c r="J19" s="60"/>
      <c r="K19" s="60"/>
      <c r="L19" s="60"/>
      <c r="M19" s="60"/>
      <c r="N19" s="60"/>
    </row>
    <row r="20" spans="3:14" x14ac:dyDescent="0.25">
      <c r="C20" s="60"/>
      <c r="D20" s="60"/>
      <c r="E20" s="60"/>
      <c r="F20" s="60"/>
      <c r="G20" s="60"/>
      <c r="H20" s="60"/>
      <c r="I20" s="60"/>
      <c r="J20" s="60"/>
      <c r="K20" s="60"/>
      <c r="L20" s="60"/>
      <c r="M20" s="60"/>
      <c r="N20" s="60"/>
    </row>
    <row r="21" spans="3:14" x14ac:dyDescent="0.25">
      <c r="C21" s="60"/>
      <c r="D21" s="60"/>
      <c r="E21" s="60"/>
      <c r="F21" s="60"/>
      <c r="G21" s="60"/>
      <c r="H21" s="60"/>
      <c r="I21" s="60"/>
      <c r="J21" s="60"/>
      <c r="K21" s="60"/>
      <c r="L21" s="60"/>
      <c r="M21" s="60"/>
      <c r="N21" s="60"/>
    </row>
    <row r="22" spans="3:14" x14ac:dyDescent="0.25">
      <c r="C22" s="60"/>
      <c r="D22" s="60"/>
      <c r="E22" s="60"/>
      <c r="F22" s="60"/>
      <c r="G22" s="60"/>
      <c r="H22" s="60"/>
      <c r="I22" s="60"/>
      <c r="J22" s="60"/>
      <c r="K22" s="60"/>
      <c r="L22" s="60"/>
      <c r="M22" s="60"/>
      <c r="N22" s="60"/>
    </row>
    <row r="23" spans="3:14" x14ac:dyDescent="0.25">
      <c r="C23" s="60"/>
      <c r="D23" s="60"/>
      <c r="E23" s="60"/>
      <c r="F23" s="60"/>
      <c r="G23" s="60"/>
      <c r="H23" s="60"/>
      <c r="I23" s="60"/>
      <c r="J23" s="60"/>
      <c r="K23" s="60"/>
      <c r="L23" s="60"/>
      <c r="M23" s="60"/>
      <c r="N23" s="60"/>
    </row>
  </sheetData>
  <sheetProtection sheet="1" objects="1" scenarios="1"/>
  <mergeCells count="14">
    <mergeCell ref="C15:N23"/>
    <mergeCell ref="B4:O4"/>
    <mergeCell ref="M7:O7"/>
    <mergeCell ref="M6:O6"/>
    <mergeCell ref="J6:L6"/>
    <mergeCell ref="G6:I6"/>
    <mergeCell ref="B5:O5"/>
    <mergeCell ref="F7:F8"/>
    <mergeCell ref="E7:E8"/>
    <mergeCell ref="D7:D8"/>
    <mergeCell ref="C7:C8"/>
    <mergeCell ref="B6:B8"/>
    <mergeCell ref="G7:I7"/>
    <mergeCell ref="J7:L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9"/>
  <sheetViews>
    <sheetView rightToLeft="1" topLeftCell="A4" workbookViewId="0">
      <selection activeCell="P11" sqref="P11"/>
    </sheetView>
  </sheetViews>
  <sheetFormatPr defaultRowHeight="15" x14ac:dyDescent="0.25"/>
  <cols>
    <col min="1" max="1" width="5.140625" style="12" customWidth="1"/>
    <col min="2" max="2" width="12.7109375" style="12" customWidth="1"/>
    <col min="3" max="3" width="17.28515625" style="12" customWidth="1"/>
    <col min="4" max="5" width="15.140625" style="12" customWidth="1"/>
    <col min="6" max="6" width="17" style="12" customWidth="1"/>
    <col min="7" max="7" width="14.7109375" style="12" customWidth="1"/>
    <col min="8" max="8" width="15.28515625" style="12" customWidth="1"/>
    <col min="9" max="9" width="17.5703125" style="12" customWidth="1"/>
    <col min="10" max="10" width="22" style="12" customWidth="1"/>
    <col min="11" max="16384" width="9.140625" style="12"/>
  </cols>
  <sheetData>
    <row r="1" spans="2:10" ht="17.25" customHeight="1" x14ac:dyDescent="0.25"/>
    <row r="2" spans="2:10" ht="7.5" customHeight="1" x14ac:dyDescent="0.25"/>
    <row r="3" spans="2:10" ht="21" x14ac:dyDescent="0.25">
      <c r="B3" s="75" t="s">
        <v>6</v>
      </c>
      <c r="C3" s="76"/>
      <c r="D3" s="76"/>
      <c r="E3" s="76"/>
      <c r="F3" s="76"/>
      <c r="G3" s="76"/>
      <c r="H3" s="76"/>
      <c r="I3" s="76"/>
      <c r="J3" s="77"/>
    </row>
    <row r="4" spans="2:10" ht="21" x14ac:dyDescent="0.25">
      <c r="B4" s="75" t="s">
        <v>7</v>
      </c>
      <c r="C4" s="76"/>
      <c r="D4" s="76"/>
      <c r="E4" s="76"/>
      <c r="F4" s="76"/>
      <c r="G4" s="76"/>
      <c r="H4" s="76"/>
      <c r="I4" s="76"/>
      <c r="J4" s="77"/>
    </row>
    <row r="5" spans="2:10" ht="58.5" x14ac:dyDescent="0.25">
      <c r="B5" s="72" t="s">
        <v>157</v>
      </c>
      <c r="C5" s="72" t="s">
        <v>8</v>
      </c>
      <c r="D5" s="78" t="s">
        <v>9</v>
      </c>
      <c r="E5" s="78"/>
      <c r="F5" s="78"/>
      <c r="G5" s="61" t="s">
        <v>10</v>
      </c>
      <c r="H5" s="62"/>
      <c r="I5" s="63"/>
      <c r="J5" s="14" t="s">
        <v>11</v>
      </c>
    </row>
    <row r="6" spans="2:10" ht="24" customHeight="1" x14ac:dyDescent="0.25">
      <c r="B6" s="74"/>
      <c r="C6" s="74"/>
      <c r="D6" s="20" t="s">
        <v>12</v>
      </c>
      <c r="E6" s="20" t="s">
        <v>13</v>
      </c>
      <c r="F6" s="20" t="s">
        <v>14</v>
      </c>
      <c r="G6" s="20" t="s">
        <v>12</v>
      </c>
      <c r="H6" s="20" t="s">
        <v>13</v>
      </c>
      <c r="I6" s="20" t="s">
        <v>14</v>
      </c>
      <c r="J6" s="20" t="s">
        <v>15</v>
      </c>
    </row>
    <row r="7" spans="2:10" ht="30.75" customHeight="1" x14ac:dyDescent="0.25">
      <c r="B7" s="85"/>
      <c r="C7" s="21" t="s">
        <v>16</v>
      </c>
      <c r="D7" s="22"/>
      <c r="E7" s="23"/>
      <c r="F7" s="26">
        <f>D7+E7</f>
        <v>0</v>
      </c>
      <c r="G7" s="24"/>
      <c r="H7" s="24"/>
      <c r="I7" s="24">
        <f>H7+G7</f>
        <v>0</v>
      </c>
      <c r="J7" s="18" t="e">
        <f>F7/I7%</f>
        <v>#DIV/0!</v>
      </c>
    </row>
    <row r="8" spans="2:10" ht="30.75" customHeight="1" x14ac:dyDescent="0.25">
      <c r="B8" s="86"/>
      <c r="C8" s="21" t="s">
        <v>17</v>
      </c>
      <c r="D8" s="22"/>
      <c r="E8" s="23"/>
      <c r="F8" s="26">
        <f t="shared" ref="F8:F10" si="0">D8+E8</f>
        <v>0</v>
      </c>
      <c r="G8" s="24"/>
      <c r="H8" s="24"/>
      <c r="I8" s="24">
        <f t="shared" ref="I8:I10" si="1">H8+G8</f>
        <v>0</v>
      </c>
      <c r="J8" s="18" t="e">
        <f t="shared" ref="J8:J10" si="2">F8/I8%</f>
        <v>#DIV/0!</v>
      </c>
    </row>
    <row r="9" spans="2:10" ht="30.75" customHeight="1" x14ac:dyDescent="0.25">
      <c r="B9" s="86"/>
      <c r="C9" s="21" t="s">
        <v>18</v>
      </c>
      <c r="D9" s="22"/>
      <c r="E9" s="23"/>
      <c r="F9" s="26">
        <f t="shared" si="0"/>
        <v>0</v>
      </c>
      <c r="G9" s="24"/>
      <c r="H9" s="24"/>
      <c r="I9" s="24">
        <f t="shared" si="1"/>
        <v>0</v>
      </c>
      <c r="J9" s="18" t="e">
        <f t="shared" si="2"/>
        <v>#DIV/0!</v>
      </c>
    </row>
    <row r="10" spans="2:10" ht="41.25" customHeight="1" x14ac:dyDescent="0.25">
      <c r="B10" s="86"/>
      <c r="C10" s="25" t="s">
        <v>19</v>
      </c>
      <c r="D10" s="26">
        <f>D7+D8+D9</f>
        <v>0</v>
      </c>
      <c r="E10" s="27">
        <f>E7+E8+E9</f>
        <v>0</v>
      </c>
      <c r="F10" s="18">
        <f t="shared" si="0"/>
        <v>0</v>
      </c>
      <c r="G10" s="28">
        <f>G7+G8+G9</f>
        <v>0</v>
      </c>
      <c r="H10" s="28">
        <f>H7+H8+H9</f>
        <v>0</v>
      </c>
      <c r="I10" s="28">
        <f t="shared" si="1"/>
        <v>0</v>
      </c>
      <c r="J10" s="18" t="e">
        <f t="shared" si="2"/>
        <v>#DIV/0!</v>
      </c>
    </row>
    <row r="11" spans="2:10" ht="92.25" customHeight="1" x14ac:dyDescent="0.25">
      <c r="B11" s="87"/>
      <c r="C11" s="25" t="s">
        <v>85</v>
      </c>
      <c r="D11" s="88"/>
      <c r="E11" s="90"/>
      <c r="F11" s="18">
        <f>F10</f>
        <v>0</v>
      </c>
      <c r="G11" s="88"/>
      <c r="H11" s="89"/>
      <c r="I11" s="89"/>
      <c r="J11" s="90"/>
    </row>
    <row r="14" spans="2:10" ht="17.25" customHeight="1" x14ac:dyDescent="0.25"/>
    <row r="16" spans="2:10" x14ac:dyDescent="0.25">
      <c r="B16" s="79" t="s">
        <v>20</v>
      </c>
      <c r="C16" s="80"/>
      <c r="D16" s="80"/>
      <c r="E16" s="80"/>
      <c r="F16" s="80"/>
      <c r="G16" s="80"/>
      <c r="H16" s="80"/>
      <c r="I16" s="80"/>
      <c r="J16" s="81"/>
    </row>
    <row r="17" spans="2:10" ht="29.25" customHeight="1" x14ac:dyDescent="0.25">
      <c r="B17" s="82" t="s">
        <v>86</v>
      </c>
      <c r="C17" s="83"/>
      <c r="D17" s="83"/>
      <c r="E17" s="83"/>
      <c r="F17" s="83"/>
      <c r="G17" s="83"/>
      <c r="H17" s="83"/>
      <c r="I17" s="83"/>
      <c r="J17" s="84"/>
    </row>
    <row r="18" spans="2:10" x14ac:dyDescent="0.25">
      <c r="B18" s="59" t="s">
        <v>143</v>
      </c>
      <c r="C18" s="59"/>
      <c r="D18" s="59"/>
      <c r="E18" s="59"/>
      <c r="F18" s="59"/>
      <c r="G18" s="59"/>
      <c r="H18" s="59"/>
      <c r="I18" s="59"/>
      <c r="J18" s="59"/>
    </row>
    <row r="19" spans="2:10" x14ac:dyDescent="0.25">
      <c r="B19" s="79" t="s">
        <v>29</v>
      </c>
      <c r="C19" s="80"/>
      <c r="D19" s="80"/>
      <c r="E19" s="80"/>
      <c r="F19" s="80"/>
      <c r="G19" s="80"/>
      <c r="H19" s="80"/>
      <c r="I19" s="80"/>
      <c r="J19" s="81"/>
    </row>
  </sheetData>
  <sheetProtection sheet="1" objects="1" scenarios="1"/>
  <mergeCells count="13">
    <mergeCell ref="B18:J18"/>
    <mergeCell ref="B16:J16"/>
    <mergeCell ref="B17:J17"/>
    <mergeCell ref="B19:J19"/>
    <mergeCell ref="B7:B11"/>
    <mergeCell ref="G11:J11"/>
    <mergeCell ref="D11:E11"/>
    <mergeCell ref="B3:J3"/>
    <mergeCell ref="B4:J4"/>
    <mergeCell ref="D5:F5"/>
    <mergeCell ref="G5:I5"/>
    <mergeCell ref="C5:C6"/>
    <mergeCell ref="B5:B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7"/>
  <sheetViews>
    <sheetView rightToLeft="1" workbookViewId="0">
      <selection activeCell="J9" sqref="I9:J9"/>
    </sheetView>
  </sheetViews>
  <sheetFormatPr defaultRowHeight="15" x14ac:dyDescent="0.25"/>
  <cols>
    <col min="1" max="1" width="10.140625" style="12" customWidth="1"/>
    <col min="2" max="2" width="13.85546875" style="12" customWidth="1"/>
    <col min="3" max="3" width="42.42578125" style="12" customWidth="1"/>
    <col min="4" max="4" width="23.28515625" style="12" customWidth="1"/>
    <col min="5" max="5" width="23.5703125" style="12" customWidth="1"/>
    <col min="6" max="6" width="24.28515625" style="12" customWidth="1"/>
    <col min="7" max="7" width="20.28515625" style="12" customWidth="1"/>
    <col min="8" max="8" width="26.7109375" style="12" customWidth="1"/>
    <col min="9" max="16384" width="9.140625" style="12"/>
  </cols>
  <sheetData>
    <row r="2" spans="2:6" ht="23.25" customHeight="1" x14ac:dyDescent="0.25"/>
    <row r="3" spans="2:6" ht="28.5" customHeight="1" x14ac:dyDescent="0.25">
      <c r="B3" s="75" t="s">
        <v>21</v>
      </c>
      <c r="C3" s="76"/>
      <c r="D3" s="76"/>
      <c r="E3" s="76"/>
      <c r="F3" s="77"/>
    </row>
    <row r="4" spans="2:6" ht="26.25" customHeight="1" x14ac:dyDescent="0.25">
      <c r="B4" s="75" t="s">
        <v>22</v>
      </c>
      <c r="C4" s="76"/>
      <c r="D4" s="76"/>
      <c r="E4" s="76"/>
      <c r="F4" s="77"/>
    </row>
    <row r="5" spans="2:6" ht="53.25" customHeight="1" x14ac:dyDescent="0.25">
      <c r="B5" s="15" t="s">
        <v>157</v>
      </c>
      <c r="C5" s="15" t="s">
        <v>23</v>
      </c>
      <c r="D5" s="14" t="s">
        <v>24</v>
      </c>
      <c r="E5" s="14" t="s">
        <v>132</v>
      </c>
      <c r="F5" s="15" t="s">
        <v>25</v>
      </c>
    </row>
    <row r="6" spans="2:6" ht="30" customHeight="1" x14ac:dyDescent="0.25">
      <c r="B6" s="29"/>
      <c r="C6" s="14" t="s">
        <v>26</v>
      </c>
      <c r="D6" s="30"/>
      <c r="E6" s="31"/>
      <c r="F6" s="36" t="e">
        <f>D6/E6%</f>
        <v>#DIV/0!</v>
      </c>
    </row>
    <row r="7" spans="2:6" ht="31.5" customHeight="1" x14ac:dyDescent="0.25">
      <c r="B7" s="32"/>
      <c r="C7" s="14" t="s">
        <v>27</v>
      </c>
      <c r="D7" s="30"/>
      <c r="E7" s="31"/>
      <c r="F7" s="36" t="e">
        <f t="shared" ref="F7:F8" si="0">D7/E7%</f>
        <v>#DIV/0!</v>
      </c>
    </row>
    <row r="8" spans="2:6" ht="31.5" customHeight="1" x14ac:dyDescent="0.25">
      <c r="B8" s="32"/>
      <c r="C8" s="15" t="s">
        <v>28</v>
      </c>
      <c r="D8" s="38">
        <f>SUM(D6:D7)</f>
        <v>0</v>
      </c>
      <c r="E8" s="37">
        <f>SUM(E6:E7)</f>
        <v>0</v>
      </c>
      <c r="F8" s="36" t="e">
        <f t="shared" si="0"/>
        <v>#DIV/0!</v>
      </c>
    </row>
    <row r="9" spans="2:6" ht="64.5" customHeight="1" x14ac:dyDescent="0.25">
      <c r="B9" s="33"/>
      <c r="C9" s="14" t="s">
        <v>87</v>
      </c>
      <c r="D9" s="38">
        <f>D8</f>
        <v>0</v>
      </c>
      <c r="E9" s="34"/>
      <c r="F9" s="35"/>
    </row>
    <row r="12" spans="2:6" x14ac:dyDescent="0.25">
      <c r="C12" s="59" t="s">
        <v>151</v>
      </c>
      <c r="D12" s="60"/>
      <c r="E12" s="60"/>
    </row>
    <row r="13" spans="2:6" x14ac:dyDescent="0.25">
      <c r="C13" s="60"/>
      <c r="D13" s="60"/>
      <c r="E13" s="60"/>
    </row>
    <row r="14" spans="2:6" x14ac:dyDescent="0.25">
      <c r="C14" s="60"/>
      <c r="D14" s="60"/>
      <c r="E14" s="60"/>
    </row>
    <row r="15" spans="2:6" x14ac:dyDescent="0.25">
      <c r="C15" s="60"/>
      <c r="D15" s="60"/>
      <c r="E15" s="60"/>
    </row>
    <row r="16" spans="2:6" x14ac:dyDescent="0.25">
      <c r="C16" s="60"/>
      <c r="D16" s="60"/>
      <c r="E16" s="60"/>
    </row>
    <row r="17" spans="3:5" x14ac:dyDescent="0.25">
      <c r="C17" s="60"/>
      <c r="D17" s="60"/>
      <c r="E17" s="60"/>
    </row>
  </sheetData>
  <sheetProtection sheet="1" objects="1" scenarios="1"/>
  <mergeCells count="3">
    <mergeCell ref="B3:F3"/>
    <mergeCell ref="B4:F4"/>
    <mergeCell ref="C12:E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4"/>
  <sheetViews>
    <sheetView rightToLeft="1" workbookViewId="0">
      <selection activeCell="G11" sqref="G11"/>
    </sheetView>
  </sheetViews>
  <sheetFormatPr defaultRowHeight="15" x14ac:dyDescent="0.25"/>
  <cols>
    <col min="1" max="1" width="8.85546875" style="12" customWidth="1"/>
    <col min="2" max="2" width="14" style="12" customWidth="1"/>
    <col min="3" max="3" width="14.28515625" style="12" customWidth="1"/>
    <col min="4" max="4" width="26.140625" style="12" customWidth="1"/>
    <col min="5" max="5" width="24.140625" style="12" customWidth="1"/>
    <col min="6" max="6" width="25.140625" style="12" customWidth="1"/>
    <col min="7" max="7" width="18.28515625" style="12" customWidth="1"/>
    <col min="8" max="16384" width="9.140625" style="12"/>
  </cols>
  <sheetData>
    <row r="2" spans="2:6" ht="18.75" customHeight="1" x14ac:dyDescent="0.25"/>
    <row r="3" spans="2:6" ht="29.25" customHeight="1" x14ac:dyDescent="0.25">
      <c r="B3" s="75" t="s">
        <v>115</v>
      </c>
      <c r="C3" s="76"/>
      <c r="D3" s="76"/>
      <c r="E3" s="76"/>
      <c r="F3" s="77"/>
    </row>
    <row r="4" spans="2:6" ht="29.25" customHeight="1" x14ac:dyDescent="0.25">
      <c r="B4" s="75" t="s">
        <v>119</v>
      </c>
      <c r="C4" s="76"/>
      <c r="D4" s="76"/>
      <c r="E4" s="76"/>
      <c r="F4" s="77"/>
    </row>
    <row r="5" spans="2:6" ht="90.75" customHeight="1" x14ac:dyDescent="0.25">
      <c r="B5" s="39" t="s">
        <v>157</v>
      </c>
      <c r="C5" s="40" t="s">
        <v>116</v>
      </c>
      <c r="D5" s="40" t="s">
        <v>131</v>
      </c>
      <c r="E5" s="40" t="s">
        <v>117</v>
      </c>
      <c r="F5" s="14" t="s">
        <v>118</v>
      </c>
    </row>
    <row r="6" spans="2:6" ht="36.75" customHeight="1" x14ac:dyDescent="0.25">
      <c r="B6" s="41"/>
      <c r="C6" s="22"/>
      <c r="D6" s="24"/>
      <c r="E6" s="18" t="e">
        <f>C6/D6%</f>
        <v>#DIV/0!</v>
      </c>
      <c r="F6" s="24"/>
    </row>
    <row r="9" spans="2:6" x14ac:dyDescent="0.25">
      <c r="C9" s="59" t="s">
        <v>152</v>
      </c>
      <c r="D9" s="60"/>
      <c r="E9" s="60"/>
    </row>
    <row r="10" spans="2:6" x14ac:dyDescent="0.25">
      <c r="C10" s="60"/>
      <c r="D10" s="60"/>
      <c r="E10" s="60"/>
    </row>
    <row r="11" spans="2:6" x14ac:dyDescent="0.25">
      <c r="C11" s="60"/>
      <c r="D11" s="60"/>
      <c r="E11" s="60"/>
    </row>
    <row r="12" spans="2:6" x14ac:dyDescent="0.25">
      <c r="C12" s="60"/>
      <c r="D12" s="60"/>
      <c r="E12" s="60"/>
    </row>
    <row r="13" spans="2:6" x14ac:dyDescent="0.25">
      <c r="C13" s="60"/>
      <c r="D13" s="60"/>
      <c r="E13" s="60"/>
    </row>
    <row r="14" spans="2:6" x14ac:dyDescent="0.25">
      <c r="C14" s="60"/>
      <c r="D14" s="60"/>
      <c r="E14" s="60"/>
    </row>
  </sheetData>
  <sheetProtection sheet="1" objects="1" scenarios="1"/>
  <mergeCells count="3">
    <mergeCell ref="B4:F4"/>
    <mergeCell ref="B3:F3"/>
    <mergeCell ref="C9:E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21"/>
  <sheetViews>
    <sheetView rightToLeft="1" tabSelected="1" workbookViewId="0">
      <selection activeCell="D4" sqref="D4"/>
    </sheetView>
  </sheetViews>
  <sheetFormatPr defaultRowHeight="15" x14ac:dyDescent="0.25"/>
  <cols>
    <col min="1" max="2" width="16.7109375" style="12" customWidth="1"/>
    <col min="3" max="3" width="22.42578125" style="12" customWidth="1"/>
    <col min="4" max="4" width="20.7109375" style="12" customWidth="1"/>
    <col min="5" max="5" width="21.42578125" style="12" customWidth="1"/>
    <col min="6" max="16384" width="9.140625" style="12"/>
  </cols>
  <sheetData>
    <row r="1" spans="2:5" ht="21" x14ac:dyDescent="0.25">
      <c r="B1" s="75" t="s">
        <v>120</v>
      </c>
      <c r="C1" s="76"/>
      <c r="D1" s="76"/>
      <c r="E1" s="77"/>
    </row>
    <row r="2" spans="2:5" ht="28.5" customHeight="1" x14ac:dyDescent="0.25">
      <c r="B2" s="75" t="s">
        <v>5</v>
      </c>
      <c r="C2" s="76"/>
      <c r="D2" s="76"/>
      <c r="E2" s="77"/>
    </row>
    <row r="3" spans="2:5" ht="45.75" customHeight="1" x14ac:dyDescent="0.25">
      <c r="B3" s="93" t="s">
        <v>4</v>
      </c>
      <c r="C3" s="40" t="s">
        <v>122</v>
      </c>
      <c r="D3" s="40" t="s">
        <v>121</v>
      </c>
      <c r="E3" s="39" t="s">
        <v>15</v>
      </c>
    </row>
    <row r="4" spans="2:5" ht="46.5" customHeight="1" x14ac:dyDescent="0.25">
      <c r="B4" s="94"/>
      <c r="C4" s="39"/>
      <c r="D4" s="39"/>
      <c r="E4" s="42" t="e">
        <f>C4/D4%</f>
        <v>#DIV/0!</v>
      </c>
    </row>
    <row r="5" spans="2:5" ht="81" customHeight="1" x14ac:dyDescent="0.25">
      <c r="B5" s="91" t="s">
        <v>158</v>
      </c>
      <c r="C5" s="92"/>
      <c r="D5" s="92"/>
      <c r="E5" s="92"/>
    </row>
    <row r="6" spans="2:5" x14ac:dyDescent="0.25">
      <c r="B6" s="92"/>
      <c r="C6" s="92"/>
      <c r="D6" s="92"/>
      <c r="E6" s="92"/>
    </row>
    <row r="7" spans="2:5" ht="30.75" customHeight="1" x14ac:dyDescent="0.25">
      <c r="B7" s="75" t="s">
        <v>123</v>
      </c>
      <c r="C7" s="76"/>
      <c r="D7" s="76"/>
      <c r="E7" s="77"/>
    </row>
    <row r="8" spans="2:5" ht="27.75" customHeight="1" x14ac:dyDescent="0.25">
      <c r="B8" s="93" t="s">
        <v>157</v>
      </c>
      <c r="C8" s="39" t="s">
        <v>124</v>
      </c>
      <c r="D8" s="39" t="s">
        <v>125</v>
      </c>
      <c r="E8" s="39" t="s">
        <v>144</v>
      </c>
    </row>
    <row r="9" spans="2:5" ht="27.75" customHeight="1" x14ac:dyDescent="0.25">
      <c r="B9" s="94"/>
      <c r="C9" s="39"/>
      <c r="D9" s="39"/>
      <c r="E9" s="39"/>
    </row>
    <row r="10" spans="2:5" x14ac:dyDescent="0.25">
      <c r="B10" s="85"/>
      <c r="C10" s="22"/>
      <c r="D10" s="24"/>
      <c r="E10" s="22"/>
    </row>
    <row r="11" spans="2:5" x14ac:dyDescent="0.25">
      <c r="B11" s="86"/>
      <c r="C11" s="22"/>
      <c r="D11" s="24"/>
      <c r="E11" s="22"/>
    </row>
    <row r="12" spans="2:5" x14ac:dyDescent="0.25">
      <c r="B12" s="86"/>
      <c r="C12" s="22"/>
      <c r="D12" s="24"/>
      <c r="E12" s="22"/>
    </row>
    <row r="13" spans="2:5" x14ac:dyDescent="0.25">
      <c r="B13" s="86"/>
      <c r="C13" s="22"/>
      <c r="D13" s="24"/>
      <c r="E13" s="22"/>
    </row>
    <row r="14" spans="2:5" x14ac:dyDescent="0.25">
      <c r="B14" s="86"/>
      <c r="C14" s="22"/>
      <c r="D14" s="24"/>
      <c r="E14" s="22"/>
    </row>
    <row r="15" spans="2:5" x14ac:dyDescent="0.25">
      <c r="B15" s="87"/>
      <c r="C15" s="22"/>
      <c r="D15" s="24"/>
      <c r="E15" s="22"/>
    </row>
    <row r="17" spans="2:5" x14ac:dyDescent="0.25">
      <c r="B17" s="91" t="s">
        <v>153</v>
      </c>
      <c r="C17" s="92"/>
      <c r="D17" s="92"/>
      <c r="E17" s="92"/>
    </row>
    <row r="18" spans="2:5" x14ac:dyDescent="0.25">
      <c r="B18" s="92"/>
      <c r="C18" s="92"/>
      <c r="D18" s="92"/>
      <c r="E18" s="92"/>
    </row>
    <row r="19" spans="2:5" x14ac:dyDescent="0.25">
      <c r="B19" s="92"/>
      <c r="C19" s="92"/>
      <c r="D19" s="92"/>
      <c r="E19" s="92"/>
    </row>
    <row r="20" spans="2:5" x14ac:dyDescent="0.25">
      <c r="B20" s="92"/>
      <c r="C20" s="92"/>
      <c r="D20" s="92"/>
      <c r="E20" s="92"/>
    </row>
    <row r="21" spans="2:5" ht="27" customHeight="1" x14ac:dyDescent="0.25">
      <c r="B21" s="92"/>
      <c r="C21" s="92"/>
      <c r="D21" s="92"/>
      <c r="E21" s="92"/>
    </row>
  </sheetData>
  <sheetProtection sheet="1" objects="1" scenarios="1"/>
  <mergeCells count="8">
    <mergeCell ref="B17:E21"/>
    <mergeCell ref="B10:B15"/>
    <mergeCell ref="B1:E1"/>
    <mergeCell ref="B3:B4"/>
    <mergeCell ref="B7:E7"/>
    <mergeCell ref="B8:B9"/>
    <mergeCell ref="B2:E2"/>
    <mergeCell ref="B5: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25"/>
  <sheetViews>
    <sheetView rightToLeft="1" topLeftCell="A5" workbookViewId="0">
      <selection activeCell="X10" sqref="W10:X10"/>
    </sheetView>
  </sheetViews>
  <sheetFormatPr defaultRowHeight="15" x14ac:dyDescent="0.25"/>
  <cols>
    <col min="1" max="1" width="9.140625" style="12" customWidth="1"/>
    <col min="2" max="2" width="10.42578125" style="12" customWidth="1"/>
    <col min="3" max="5" width="9.140625" style="12"/>
    <col min="6" max="6" width="9.85546875" style="12" customWidth="1"/>
    <col min="7" max="7" width="9.140625" style="12"/>
    <col min="8" max="8" width="10.5703125" style="12" customWidth="1"/>
    <col min="9" max="12" width="9.140625" style="12"/>
    <col min="13" max="13" width="11" style="12" customWidth="1"/>
    <col min="14" max="16384" width="9.140625" style="12"/>
  </cols>
  <sheetData>
    <row r="2" spans="2:14" ht="0.75" customHeight="1" x14ac:dyDescent="0.25"/>
    <row r="3" spans="2:14" ht="19.5" x14ac:dyDescent="0.25">
      <c r="B3" s="61" t="s">
        <v>80</v>
      </c>
      <c r="C3" s="62"/>
      <c r="D3" s="62"/>
      <c r="E3" s="62"/>
      <c r="F3" s="62"/>
      <c r="G3" s="62"/>
      <c r="H3" s="62"/>
      <c r="I3" s="62"/>
      <c r="J3" s="62"/>
      <c r="K3" s="62"/>
      <c r="L3" s="62"/>
      <c r="M3" s="62"/>
      <c r="N3" s="63"/>
    </row>
    <row r="4" spans="2:14" ht="18.75" customHeight="1" x14ac:dyDescent="0.25">
      <c r="B4" s="61" t="s">
        <v>77</v>
      </c>
      <c r="C4" s="62"/>
      <c r="D4" s="62"/>
      <c r="E4" s="62"/>
      <c r="F4" s="62"/>
      <c r="G4" s="62"/>
      <c r="H4" s="62"/>
      <c r="I4" s="62"/>
      <c r="J4" s="62"/>
      <c r="K4" s="62"/>
      <c r="L4" s="62"/>
      <c r="M4" s="62"/>
      <c r="N4" s="63"/>
    </row>
    <row r="5" spans="2:14" ht="18" customHeight="1" x14ac:dyDescent="0.5">
      <c r="B5" s="97" t="s">
        <v>157</v>
      </c>
      <c r="C5" s="100">
        <v>1</v>
      </c>
      <c r="D5" s="101"/>
      <c r="E5" s="102"/>
      <c r="F5" s="100">
        <v>2</v>
      </c>
      <c r="G5" s="101"/>
      <c r="H5" s="102"/>
      <c r="I5" s="100">
        <v>3</v>
      </c>
      <c r="J5" s="101"/>
      <c r="K5" s="102"/>
      <c r="L5" s="100">
        <v>4</v>
      </c>
      <c r="M5" s="101"/>
      <c r="N5" s="102"/>
    </row>
    <row r="6" spans="2:14" ht="24.75" customHeight="1" x14ac:dyDescent="0.25">
      <c r="B6" s="98"/>
      <c r="C6" s="61" t="s">
        <v>30</v>
      </c>
      <c r="D6" s="62"/>
      <c r="E6" s="63"/>
      <c r="F6" s="61" t="s">
        <v>31</v>
      </c>
      <c r="G6" s="62"/>
      <c r="H6" s="63"/>
      <c r="I6" s="61" t="s">
        <v>34</v>
      </c>
      <c r="J6" s="62"/>
      <c r="K6" s="63"/>
      <c r="L6" s="61" t="s">
        <v>35</v>
      </c>
      <c r="M6" s="62"/>
      <c r="N6" s="63"/>
    </row>
    <row r="7" spans="2:14" ht="144" customHeight="1" x14ac:dyDescent="0.25">
      <c r="B7" s="99"/>
      <c r="C7" s="43" t="s">
        <v>43</v>
      </c>
      <c r="D7" s="44" t="s">
        <v>36</v>
      </c>
      <c r="E7" s="43" t="s">
        <v>37</v>
      </c>
      <c r="F7" s="43" t="s">
        <v>42</v>
      </c>
      <c r="G7" s="44" t="s">
        <v>40</v>
      </c>
      <c r="H7" s="43" t="s">
        <v>41</v>
      </c>
      <c r="I7" s="45" t="s">
        <v>78</v>
      </c>
      <c r="J7" s="44" t="s">
        <v>79</v>
      </c>
      <c r="K7" s="43" t="s">
        <v>38</v>
      </c>
      <c r="L7" s="44" t="s">
        <v>130</v>
      </c>
      <c r="M7" s="43" t="s">
        <v>129</v>
      </c>
      <c r="N7" s="43" t="s">
        <v>39</v>
      </c>
    </row>
    <row r="8" spans="2:14" ht="49.5" customHeight="1" x14ac:dyDescent="0.25">
      <c r="B8" s="24"/>
      <c r="C8" s="22"/>
      <c r="D8" s="22"/>
      <c r="E8" s="18" t="e">
        <f>C8/D8%</f>
        <v>#DIV/0!</v>
      </c>
      <c r="F8" s="24"/>
      <c r="G8" s="24"/>
      <c r="H8" s="46" t="e">
        <f>F8/G8%</f>
        <v>#DIV/0!</v>
      </c>
      <c r="I8" s="26">
        <f>C8+F8</f>
        <v>0</v>
      </c>
      <c r="J8" s="26">
        <f>G8+D8</f>
        <v>0</v>
      </c>
      <c r="K8" s="18" t="e">
        <f>I8/J8%</f>
        <v>#DIV/0!</v>
      </c>
      <c r="L8" s="24"/>
      <c r="M8" s="24"/>
      <c r="N8" s="46" t="e">
        <f>L8/M8%</f>
        <v>#DIV/0!</v>
      </c>
    </row>
    <row r="9" spans="2:14" ht="18.75" customHeight="1" x14ac:dyDescent="0.25"/>
    <row r="10" spans="2:14" ht="17.25" customHeight="1" x14ac:dyDescent="0.25"/>
    <row r="11" spans="2:14" x14ac:dyDescent="0.25">
      <c r="B11" s="95" t="s">
        <v>154</v>
      </c>
      <c r="C11" s="96"/>
      <c r="D11" s="96"/>
      <c r="E11" s="96"/>
      <c r="F11" s="96"/>
      <c r="G11" s="96"/>
      <c r="H11" s="96"/>
      <c r="I11" s="96"/>
      <c r="J11" s="96"/>
      <c r="K11" s="96"/>
      <c r="L11" s="96"/>
      <c r="M11" s="96"/>
      <c r="N11" s="96"/>
    </row>
    <row r="12" spans="2:14" x14ac:dyDescent="0.25">
      <c r="B12" s="96"/>
      <c r="C12" s="96"/>
      <c r="D12" s="96"/>
      <c r="E12" s="96"/>
      <c r="F12" s="96"/>
      <c r="G12" s="96"/>
      <c r="H12" s="96"/>
      <c r="I12" s="96"/>
      <c r="J12" s="96"/>
      <c r="K12" s="96"/>
      <c r="L12" s="96"/>
      <c r="M12" s="96"/>
      <c r="N12" s="96"/>
    </row>
    <row r="13" spans="2:14" x14ac:dyDescent="0.25">
      <c r="B13" s="96"/>
      <c r="C13" s="96"/>
      <c r="D13" s="96"/>
      <c r="E13" s="96"/>
      <c r="F13" s="96"/>
      <c r="G13" s="96"/>
      <c r="H13" s="96"/>
      <c r="I13" s="96"/>
      <c r="J13" s="96"/>
      <c r="K13" s="96"/>
      <c r="L13" s="96"/>
      <c r="M13" s="96"/>
      <c r="N13" s="96"/>
    </row>
    <row r="14" spans="2:14" x14ac:dyDescent="0.25">
      <c r="B14" s="96"/>
      <c r="C14" s="96"/>
      <c r="D14" s="96"/>
      <c r="E14" s="96"/>
      <c r="F14" s="96"/>
      <c r="G14" s="96"/>
      <c r="H14" s="96"/>
      <c r="I14" s="96"/>
      <c r="J14" s="96"/>
      <c r="K14" s="96"/>
      <c r="L14" s="96"/>
      <c r="M14" s="96"/>
      <c r="N14" s="96"/>
    </row>
    <row r="15" spans="2:14" x14ac:dyDescent="0.25">
      <c r="B15" s="96"/>
      <c r="C15" s="96"/>
      <c r="D15" s="96"/>
      <c r="E15" s="96"/>
      <c r="F15" s="96"/>
      <c r="G15" s="96"/>
      <c r="H15" s="96"/>
      <c r="I15" s="96"/>
      <c r="J15" s="96"/>
      <c r="K15" s="96"/>
      <c r="L15" s="96"/>
      <c r="M15" s="96"/>
      <c r="N15" s="96"/>
    </row>
    <row r="16" spans="2:14" x14ac:dyDescent="0.25">
      <c r="B16" s="96"/>
      <c r="C16" s="96"/>
      <c r="D16" s="96"/>
      <c r="E16" s="96"/>
      <c r="F16" s="96"/>
      <c r="G16" s="96"/>
      <c r="H16" s="96"/>
      <c r="I16" s="96"/>
      <c r="J16" s="96"/>
      <c r="K16" s="96"/>
      <c r="L16" s="96"/>
      <c r="M16" s="96"/>
      <c r="N16" s="96"/>
    </row>
    <row r="17" spans="2:14" x14ac:dyDescent="0.25">
      <c r="B17" s="96"/>
      <c r="C17" s="96"/>
      <c r="D17" s="96"/>
      <c r="E17" s="96"/>
      <c r="F17" s="96"/>
      <c r="G17" s="96"/>
      <c r="H17" s="96"/>
      <c r="I17" s="96"/>
      <c r="J17" s="96"/>
      <c r="K17" s="96"/>
      <c r="L17" s="96"/>
      <c r="M17" s="96"/>
      <c r="N17" s="96"/>
    </row>
    <row r="18" spans="2:14" x14ac:dyDescent="0.25">
      <c r="B18" s="96"/>
      <c r="C18" s="96"/>
      <c r="D18" s="96"/>
      <c r="E18" s="96"/>
      <c r="F18" s="96"/>
      <c r="G18" s="96"/>
      <c r="H18" s="96"/>
      <c r="I18" s="96"/>
      <c r="J18" s="96"/>
      <c r="K18" s="96"/>
      <c r="L18" s="96"/>
      <c r="M18" s="96"/>
      <c r="N18" s="96"/>
    </row>
    <row r="19" spans="2:14" x14ac:dyDescent="0.25">
      <c r="B19" s="96"/>
      <c r="C19" s="96"/>
      <c r="D19" s="96"/>
      <c r="E19" s="96"/>
      <c r="F19" s="96"/>
      <c r="G19" s="96"/>
      <c r="H19" s="96"/>
      <c r="I19" s="96"/>
      <c r="J19" s="96"/>
      <c r="K19" s="96"/>
      <c r="L19" s="96"/>
      <c r="M19" s="96"/>
      <c r="N19" s="96"/>
    </row>
    <row r="20" spans="2:14" x14ac:dyDescent="0.25">
      <c r="B20" s="96"/>
      <c r="C20" s="96"/>
      <c r="D20" s="96"/>
      <c r="E20" s="96"/>
      <c r="F20" s="96"/>
      <c r="G20" s="96"/>
      <c r="H20" s="96"/>
      <c r="I20" s="96"/>
      <c r="J20" s="96"/>
      <c r="K20" s="96"/>
      <c r="L20" s="96"/>
      <c r="M20" s="96"/>
      <c r="N20" s="96"/>
    </row>
    <row r="21" spans="2:14" x14ac:dyDescent="0.25">
      <c r="B21" s="96"/>
      <c r="C21" s="96"/>
      <c r="D21" s="96"/>
      <c r="E21" s="96"/>
      <c r="F21" s="96"/>
      <c r="G21" s="96"/>
      <c r="H21" s="96"/>
      <c r="I21" s="96"/>
      <c r="J21" s="96"/>
      <c r="K21" s="96"/>
      <c r="L21" s="96"/>
      <c r="M21" s="96"/>
      <c r="N21" s="96"/>
    </row>
    <row r="22" spans="2:14" x14ac:dyDescent="0.25">
      <c r="B22" s="96"/>
      <c r="C22" s="96"/>
      <c r="D22" s="96"/>
      <c r="E22" s="96"/>
      <c r="F22" s="96"/>
      <c r="G22" s="96"/>
      <c r="H22" s="96"/>
      <c r="I22" s="96"/>
      <c r="J22" s="96"/>
      <c r="K22" s="96"/>
      <c r="L22" s="96"/>
      <c r="M22" s="96"/>
      <c r="N22" s="96"/>
    </row>
    <row r="23" spans="2:14" x14ac:dyDescent="0.25">
      <c r="B23" s="96"/>
      <c r="C23" s="96"/>
      <c r="D23" s="96"/>
      <c r="E23" s="96"/>
      <c r="F23" s="96"/>
      <c r="G23" s="96"/>
      <c r="H23" s="96"/>
      <c r="I23" s="96"/>
      <c r="J23" s="96"/>
      <c r="K23" s="96"/>
      <c r="L23" s="96"/>
      <c r="M23" s="96"/>
      <c r="N23" s="96"/>
    </row>
    <row r="24" spans="2:14" x14ac:dyDescent="0.25">
      <c r="B24" s="96"/>
      <c r="C24" s="96"/>
      <c r="D24" s="96"/>
      <c r="E24" s="96"/>
      <c r="F24" s="96"/>
      <c r="G24" s="96"/>
      <c r="H24" s="96"/>
      <c r="I24" s="96"/>
      <c r="J24" s="96"/>
      <c r="K24" s="96"/>
      <c r="L24" s="96"/>
      <c r="M24" s="96"/>
      <c r="N24" s="96"/>
    </row>
    <row r="25" spans="2:14" x14ac:dyDescent="0.25">
      <c r="B25" s="96"/>
      <c r="C25" s="96"/>
      <c r="D25" s="96"/>
      <c r="E25" s="96"/>
      <c r="F25" s="96"/>
      <c r="G25" s="96"/>
      <c r="H25" s="96"/>
      <c r="I25" s="96"/>
      <c r="J25" s="96"/>
      <c r="K25" s="96"/>
      <c r="L25" s="96"/>
      <c r="M25" s="96"/>
      <c r="N25" s="96"/>
    </row>
  </sheetData>
  <sheetProtection sheet="1" objects="1" scenarios="1"/>
  <mergeCells count="12">
    <mergeCell ref="B11:N25"/>
    <mergeCell ref="B3:N3"/>
    <mergeCell ref="B4:N4"/>
    <mergeCell ref="B5:B7"/>
    <mergeCell ref="C6:E6"/>
    <mergeCell ref="F6:H6"/>
    <mergeCell ref="I6:K6"/>
    <mergeCell ref="L6:N6"/>
    <mergeCell ref="L5:N5"/>
    <mergeCell ref="I5:K5"/>
    <mergeCell ref="F5:H5"/>
    <mergeCell ref="C5:E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R17"/>
  <sheetViews>
    <sheetView rightToLeft="1" workbookViewId="0">
      <selection activeCell="U10" sqref="U10"/>
    </sheetView>
  </sheetViews>
  <sheetFormatPr defaultRowHeight="15" x14ac:dyDescent="0.25"/>
  <cols>
    <col min="1" max="1" width="8" style="12" customWidth="1"/>
    <col min="2" max="2" width="11.7109375" style="12" customWidth="1"/>
    <col min="3" max="3" width="10.28515625" style="12" customWidth="1"/>
    <col min="4" max="4" width="10.7109375" style="12" customWidth="1"/>
    <col min="5" max="5" width="10.85546875" style="12" customWidth="1"/>
    <col min="6" max="6" width="12.140625" style="12" customWidth="1"/>
    <col min="7" max="7" width="10.28515625" style="12" customWidth="1"/>
    <col min="8" max="8" width="8.42578125" style="12" customWidth="1"/>
    <col min="9" max="9" width="8.7109375" style="12" customWidth="1"/>
    <col min="10" max="10" width="10.140625" style="12" customWidth="1"/>
    <col min="11" max="11" width="8.140625" style="12" customWidth="1"/>
    <col min="12" max="12" width="8.7109375" style="12" customWidth="1"/>
    <col min="13" max="13" width="8.28515625" style="12" customWidth="1"/>
    <col min="14" max="15" width="10.140625" style="12" customWidth="1"/>
    <col min="16" max="16" width="8.28515625" style="12" customWidth="1"/>
    <col min="17" max="17" width="8.140625" style="12" customWidth="1"/>
    <col min="18" max="18" width="10" style="12" customWidth="1"/>
    <col min="19" max="19" width="7.7109375" style="12" customWidth="1"/>
    <col min="20" max="20" width="8.5703125" style="12" customWidth="1"/>
    <col min="21" max="16384" width="9.140625" style="12"/>
  </cols>
  <sheetData>
    <row r="3" spans="1:18" ht="21" x14ac:dyDescent="0.25">
      <c r="B3" s="103" t="s">
        <v>44</v>
      </c>
      <c r="C3" s="103"/>
      <c r="D3" s="103"/>
      <c r="E3" s="103"/>
      <c r="F3" s="103"/>
      <c r="G3" s="103"/>
      <c r="H3" s="103"/>
      <c r="I3" s="103"/>
      <c r="J3" s="103"/>
      <c r="K3" s="103"/>
      <c r="L3" s="103"/>
      <c r="M3" s="103"/>
      <c r="N3" s="103"/>
      <c r="O3" s="103"/>
      <c r="P3" s="103"/>
      <c r="Q3" s="103"/>
      <c r="R3" s="103"/>
    </row>
    <row r="4" spans="1:18" ht="21" x14ac:dyDescent="0.25">
      <c r="B4" s="103" t="s">
        <v>77</v>
      </c>
      <c r="C4" s="103"/>
      <c r="D4" s="103"/>
      <c r="E4" s="103"/>
      <c r="F4" s="103"/>
      <c r="G4" s="103"/>
      <c r="H4" s="103"/>
      <c r="I4" s="103"/>
      <c r="J4" s="103"/>
      <c r="K4" s="103"/>
      <c r="L4" s="103"/>
      <c r="M4" s="103"/>
      <c r="N4" s="103"/>
      <c r="O4" s="103"/>
      <c r="P4" s="103"/>
      <c r="Q4" s="103"/>
      <c r="R4" s="103"/>
    </row>
    <row r="5" spans="1:18" x14ac:dyDescent="0.25">
      <c r="B5" s="104" t="s">
        <v>157</v>
      </c>
      <c r="C5" s="105">
        <v>1</v>
      </c>
      <c r="D5" s="105"/>
      <c r="E5" s="105"/>
      <c r="F5" s="105"/>
      <c r="G5" s="105">
        <v>2</v>
      </c>
      <c r="H5" s="105"/>
      <c r="I5" s="105"/>
      <c r="J5" s="105"/>
      <c r="K5" s="105">
        <v>3</v>
      </c>
      <c r="L5" s="105"/>
      <c r="M5" s="105"/>
      <c r="N5" s="105"/>
      <c r="O5" s="105">
        <v>4</v>
      </c>
      <c r="P5" s="105"/>
      <c r="Q5" s="105"/>
      <c r="R5" s="105"/>
    </row>
    <row r="6" spans="1:18" ht="30.75" customHeight="1" x14ac:dyDescent="0.25">
      <c r="B6" s="104"/>
      <c r="C6" s="103" t="s">
        <v>45</v>
      </c>
      <c r="D6" s="103"/>
      <c r="E6" s="103"/>
      <c r="F6" s="103"/>
      <c r="G6" s="103" t="s">
        <v>46</v>
      </c>
      <c r="H6" s="103"/>
      <c r="I6" s="103"/>
      <c r="J6" s="103"/>
      <c r="K6" s="103" t="s">
        <v>32</v>
      </c>
      <c r="L6" s="103"/>
      <c r="M6" s="103"/>
      <c r="N6" s="103"/>
      <c r="O6" s="103" t="s">
        <v>33</v>
      </c>
      <c r="P6" s="103"/>
      <c r="Q6" s="103"/>
      <c r="R6" s="103"/>
    </row>
    <row r="7" spans="1:18" ht="97.5" customHeight="1" x14ac:dyDescent="0.25">
      <c r="B7" s="104"/>
      <c r="C7" s="47" t="s">
        <v>47</v>
      </c>
      <c r="D7" s="47" t="s">
        <v>48</v>
      </c>
      <c r="E7" s="47" t="s">
        <v>49</v>
      </c>
      <c r="F7" s="47" t="s">
        <v>145</v>
      </c>
      <c r="G7" s="47" t="s">
        <v>47</v>
      </c>
      <c r="H7" s="47" t="s">
        <v>48</v>
      </c>
      <c r="I7" s="47" t="s">
        <v>49</v>
      </c>
      <c r="J7" s="47" t="s">
        <v>145</v>
      </c>
      <c r="K7" s="47" t="s">
        <v>47</v>
      </c>
      <c r="L7" s="47" t="s">
        <v>48</v>
      </c>
      <c r="M7" s="47" t="s">
        <v>49</v>
      </c>
      <c r="N7" s="47" t="s">
        <v>145</v>
      </c>
      <c r="O7" s="47" t="s">
        <v>126</v>
      </c>
      <c r="P7" s="47" t="s">
        <v>127</v>
      </c>
      <c r="Q7" s="47" t="s">
        <v>128</v>
      </c>
      <c r="R7" s="47" t="s">
        <v>146</v>
      </c>
    </row>
    <row r="8" spans="1:18" ht="52.5" customHeight="1" x14ac:dyDescent="0.25">
      <c r="B8" s="24"/>
      <c r="C8" s="22"/>
      <c r="D8" s="22"/>
      <c r="E8" s="22"/>
      <c r="F8" s="22"/>
      <c r="G8" s="24"/>
      <c r="H8" s="24"/>
      <c r="I8" s="24"/>
      <c r="J8" s="24"/>
      <c r="K8" s="26">
        <f>C8+G8</f>
        <v>0</v>
      </c>
      <c r="L8" s="26">
        <f>D8+H8</f>
        <v>0</v>
      </c>
      <c r="M8" s="26">
        <f>E8+I8</f>
        <v>0</v>
      </c>
      <c r="N8" s="26">
        <f>F8+J8</f>
        <v>0</v>
      </c>
      <c r="O8" s="24"/>
      <c r="P8" s="24"/>
      <c r="Q8" s="24"/>
      <c r="R8" s="24"/>
    </row>
    <row r="12" spans="1:18" x14ac:dyDescent="0.25">
      <c r="A12" s="12" t="s">
        <v>81</v>
      </c>
      <c r="B12" s="95" t="s">
        <v>155</v>
      </c>
      <c r="C12" s="96"/>
      <c r="D12" s="96"/>
      <c r="E12" s="96"/>
      <c r="F12" s="96"/>
      <c r="G12" s="96"/>
      <c r="H12" s="96"/>
      <c r="I12" s="96"/>
      <c r="J12" s="96"/>
      <c r="K12" s="96"/>
      <c r="L12" s="96"/>
      <c r="M12" s="96"/>
      <c r="N12" s="96"/>
      <c r="O12" s="96"/>
      <c r="P12" s="96"/>
      <c r="Q12" s="96"/>
      <c r="R12" s="96"/>
    </row>
    <row r="13" spans="1:18" x14ac:dyDescent="0.25">
      <c r="B13" s="96"/>
      <c r="C13" s="96"/>
      <c r="D13" s="96"/>
      <c r="E13" s="96"/>
      <c r="F13" s="96"/>
      <c r="G13" s="96"/>
      <c r="H13" s="96"/>
      <c r="I13" s="96"/>
      <c r="J13" s="96"/>
      <c r="K13" s="96"/>
      <c r="L13" s="96"/>
      <c r="M13" s="96"/>
      <c r="N13" s="96"/>
      <c r="O13" s="96"/>
      <c r="P13" s="96"/>
      <c r="Q13" s="96"/>
      <c r="R13" s="96"/>
    </row>
    <row r="14" spans="1:18" x14ac:dyDescent="0.25">
      <c r="B14" s="96"/>
      <c r="C14" s="96"/>
      <c r="D14" s="96"/>
      <c r="E14" s="96"/>
      <c r="F14" s="96"/>
      <c r="G14" s="96"/>
      <c r="H14" s="96"/>
      <c r="I14" s="96"/>
      <c r="J14" s="96"/>
      <c r="K14" s="96"/>
      <c r="L14" s="96"/>
      <c r="M14" s="96"/>
      <c r="N14" s="96"/>
      <c r="O14" s="96"/>
      <c r="P14" s="96"/>
      <c r="Q14" s="96"/>
      <c r="R14" s="96"/>
    </row>
    <row r="15" spans="1:18" x14ac:dyDescent="0.25">
      <c r="B15" s="96"/>
      <c r="C15" s="96"/>
      <c r="D15" s="96"/>
      <c r="E15" s="96"/>
      <c r="F15" s="96"/>
      <c r="G15" s="96"/>
      <c r="H15" s="96"/>
      <c r="I15" s="96"/>
      <c r="J15" s="96"/>
      <c r="K15" s="96"/>
      <c r="L15" s="96"/>
      <c r="M15" s="96"/>
      <c r="N15" s="96"/>
      <c r="O15" s="96"/>
      <c r="P15" s="96"/>
      <c r="Q15" s="96"/>
      <c r="R15" s="96"/>
    </row>
    <row r="16" spans="1:18" x14ac:dyDescent="0.25">
      <c r="B16" s="96"/>
      <c r="C16" s="96"/>
      <c r="D16" s="96"/>
      <c r="E16" s="96"/>
      <c r="F16" s="96"/>
      <c r="G16" s="96"/>
      <c r="H16" s="96"/>
      <c r="I16" s="96"/>
      <c r="J16" s="96"/>
      <c r="K16" s="96"/>
      <c r="L16" s="96"/>
      <c r="M16" s="96"/>
      <c r="N16" s="96"/>
      <c r="O16" s="96"/>
      <c r="P16" s="96"/>
      <c r="Q16" s="96"/>
      <c r="R16" s="96"/>
    </row>
    <row r="17" spans="2:18" ht="122.25" customHeight="1" x14ac:dyDescent="0.25">
      <c r="B17" s="96"/>
      <c r="C17" s="96"/>
      <c r="D17" s="96"/>
      <c r="E17" s="96"/>
      <c r="F17" s="96"/>
      <c r="G17" s="96"/>
      <c r="H17" s="96"/>
      <c r="I17" s="96"/>
      <c r="J17" s="96"/>
      <c r="K17" s="96"/>
      <c r="L17" s="96"/>
      <c r="M17" s="96"/>
      <c r="N17" s="96"/>
      <c r="O17" s="96"/>
      <c r="P17" s="96"/>
      <c r="Q17" s="96"/>
      <c r="R17" s="96"/>
    </row>
  </sheetData>
  <sheetProtection sheet="1" objects="1" scenarios="1"/>
  <mergeCells count="12">
    <mergeCell ref="B12:R17"/>
    <mergeCell ref="B4:R4"/>
    <mergeCell ref="B3:R3"/>
    <mergeCell ref="B5:B7"/>
    <mergeCell ref="C5:F5"/>
    <mergeCell ref="G5:J5"/>
    <mergeCell ref="K5:N5"/>
    <mergeCell ref="O5:R5"/>
    <mergeCell ref="C6:F6"/>
    <mergeCell ref="G6:J6"/>
    <mergeCell ref="K6:N6"/>
    <mergeCell ref="O6:R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6"/>
  <sheetViews>
    <sheetView rightToLeft="1" topLeftCell="A2" workbookViewId="0">
      <selection activeCell="D7" sqref="D7"/>
    </sheetView>
  </sheetViews>
  <sheetFormatPr defaultRowHeight="15" x14ac:dyDescent="0.25"/>
  <cols>
    <col min="1" max="1" width="10.5703125" customWidth="1"/>
    <col min="2" max="2" width="5.42578125" customWidth="1"/>
    <col min="3" max="4" width="5.28515625" customWidth="1"/>
    <col min="5" max="5" width="5.42578125" customWidth="1"/>
    <col min="6" max="6" width="5.28515625" customWidth="1"/>
    <col min="7" max="7" width="9.28515625" customWidth="1"/>
    <col min="8" max="8" width="10.7109375" customWidth="1"/>
    <col min="9" max="9" width="5.85546875" customWidth="1"/>
    <col min="10" max="10" width="5.7109375" customWidth="1"/>
    <col min="11" max="12" width="5.5703125" customWidth="1"/>
    <col min="13" max="13" width="5.28515625" customWidth="1"/>
    <col min="14" max="14" width="6.140625" customWidth="1"/>
    <col min="15" max="15" width="5.5703125" customWidth="1"/>
    <col min="16" max="16" width="6.140625" customWidth="1"/>
    <col min="17" max="17" width="5.42578125" customWidth="1"/>
    <col min="18" max="18" width="5.5703125" customWidth="1"/>
    <col min="19" max="19" width="5.28515625" customWidth="1"/>
    <col min="20" max="21" width="6" customWidth="1"/>
    <col min="22" max="22" width="5.5703125" customWidth="1"/>
    <col min="23" max="23" width="6" customWidth="1"/>
    <col min="24" max="25" width="5.28515625" customWidth="1"/>
    <col min="26" max="26" width="5.5703125" customWidth="1"/>
    <col min="27" max="27" width="5.28515625" customWidth="1"/>
    <col min="28" max="28" width="5.7109375" customWidth="1"/>
    <col min="29" max="30" width="5.28515625" customWidth="1"/>
    <col min="31" max="31" width="5" customWidth="1"/>
    <col min="32" max="32" width="5.5703125" customWidth="1"/>
    <col min="33" max="33" width="5" customWidth="1"/>
  </cols>
  <sheetData>
    <row r="1" spans="1:28" ht="31.5" customHeight="1" x14ac:dyDescent="0.25"/>
    <row r="2" spans="1:28" ht="24" customHeight="1" x14ac:dyDescent="0.25">
      <c r="A2" s="113" t="s">
        <v>133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5"/>
    </row>
    <row r="3" spans="1:28" ht="22.5" customHeight="1" x14ac:dyDescent="0.25">
      <c r="A3" s="116" t="s">
        <v>96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8"/>
    </row>
    <row r="4" spans="1:28" ht="21" customHeight="1" x14ac:dyDescent="0.4">
      <c r="A4" s="119" t="s">
        <v>157</v>
      </c>
      <c r="B4" s="110" t="s">
        <v>55</v>
      </c>
      <c r="C4" s="111"/>
      <c r="D4" s="111"/>
      <c r="E4" s="111"/>
      <c r="F4" s="112"/>
      <c r="G4" s="8" t="s">
        <v>56</v>
      </c>
      <c r="H4" s="7" t="s">
        <v>57</v>
      </c>
      <c r="I4" s="110" t="s">
        <v>58</v>
      </c>
      <c r="J4" s="111"/>
      <c r="K4" s="111"/>
      <c r="L4" s="111"/>
      <c r="M4" s="112"/>
      <c r="N4" s="110" t="s">
        <v>59</v>
      </c>
      <c r="O4" s="111"/>
      <c r="P4" s="111"/>
      <c r="Q4" s="111"/>
      <c r="R4" s="112"/>
      <c r="S4" s="110" t="s">
        <v>60</v>
      </c>
      <c r="T4" s="111"/>
      <c r="U4" s="111"/>
      <c r="V4" s="111"/>
      <c r="W4" s="111"/>
      <c r="X4" s="129" t="s">
        <v>61</v>
      </c>
      <c r="Y4" s="129"/>
      <c r="Z4" s="129"/>
      <c r="AA4" s="129"/>
      <c r="AB4" s="129"/>
    </row>
    <row r="5" spans="1:28" ht="75" customHeight="1" x14ac:dyDescent="0.25">
      <c r="A5" s="120"/>
      <c r="B5" s="122" t="s">
        <v>89</v>
      </c>
      <c r="C5" s="123"/>
      <c r="D5" s="123"/>
      <c r="E5" s="123"/>
      <c r="F5" s="124"/>
      <c r="G5" s="106" t="s">
        <v>91</v>
      </c>
      <c r="H5" s="106" t="s">
        <v>90</v>
      </c>
      <c r="I5" s="125" t="s">
        <v>92</v>
      </c>
      <c r="J5" s="126"/>
      <c r="K5" s="126"/>
      <c r="L5" s="126"/>
      <c r="M5" s="127"/>
      <c r="N5" s="125" t="s">
        <v>93</v>
      </c>
      <c r="O5" s="126"/>
      <c r="P5" s="126"/>
      <c r="Q5" s="126"/>
      <c r="R5" s="127"/>
      <c r="S5" s="125" t="s">
        <v>94</v>
      </c>
      <c r="T5" s="126"/>
      <c r="U5" s="126"/>
      <c r="V5" s="126"/>
      <c r="W5" s="126"/>
      <c r="X5" s="128" t="s">
        <v>95</v>
      </c>
      <c r="Y5" s="128"/>
      <c r="Z5" s="128"/>
      <c r="AA5" s="128"/>
      <c r="AB5" s="128"/>
    </row>
    <row r="6" spans="1:28" ht="109.5" customHeight="1" x14ac:dyDescent="0.25">
      <c r="A6" s="121"/>
      <c r="B6" s="1" t="s">
        <v>50</v>
      </c>
      <c r="C6" s="1" t="s">
        <v>51</v>
      </c>
      <c r="D6" s="1" t="s">
        <v>52</v>
      </c>
      <c r="E6" s="1" t="s">
        <v>53</v>
      </c>
      <c r="F6" s="1" t="s">
        <v>54</v>
      </c>
      <c r="G6" s="107"/>
      <c r="H6" s="107"/>
      <c r="I6" s="1" t="s">
        <v>50</v>
      </c>
      <c r="J6" s="1" t="s">
        <v>51</v>
      </c>
      <c r="K6" s="1" t="s">
        <v>52</v>
      </c>
      <c r="L6" s="1" t="s">
        <v>53</v>
      </c>
      <c r="M6" s="1" t="s">
        <v>54</v>
      </c>
      <c r="N6" s="1" t="s">
        <v>50</v>
      </c>
      <c r="O6" s="1" t="s">
        <v>51</v>
      </c>
      <c r="P6" s="1" t="s">
        <v>52</v>
      </c>
      <c r="Q6" s="1" t="s">
        <v>53</v>
      </c>
      <c r="R6" s="1" t="s">
        <v>54</v>
      </c>
      <c r="S6" s="1" t="s">
        <v>50</v>
      </c>
      <c r="T6" s="1" t="s">
        <v>51</v>
      </c>
      <c r="U6" s="1" t="s">
        <v>52</v>
      </c>
      <c r="V6" s="1" t="s">
        <v>53</v>
      </c>
      <c r="W6" s="1" t="s">
        <v>54</v>
      </c>
      <c r="X6" s="1" t="s">
        <v>50</v>
      </c>
      <c r="Y6" s="1" t="s">
        <v>51</v>
      </c>
      <c r="Z6" s="1" t="s">
        <v>52</v>
      </c>
      <c r="AA6" s="1" t="s">
        <v>53</v>
      </c>
      <c r="AB6" s="1" t="s">
        <v>54</v>
      </c>
    </row>
    <row r="7" spans="1:28" ht="39.75" customHeight="1" x14ac:dyDescent="0.25">
      <c r="A7" s="9"/>
      <c r="B7" s="11"/>
      <c r="C7" s="11"/>
      <c r="D7" s="11"/>
      <c r="E7" s="11"/>
      <c r="F7" s="11"/>
      <c r="G7" s="9"/>
      <c r="H7" s="11"/>
      <c r="I7" s="9"/>
      <c r="J7" s="9"/>
      <c r="K7" s="9"/>
      <c r="L7" s="9"/>
      <c r="M7" s="9"/>
      <c r="N7" s="10"/>
      <c r="O7" s="10"/>
      <c r="P7" s="10"/>
      <c r="Q7" s="10"/>
      <c r="R7" s="10"/>
      <c r="S7" s="9"/>
      <c r="T7" s="9"/>
      <c r="U7" s="9"/>
      <c r="V7" s="9"/>
      <c r="W7" s="9"/>
      <c r="X7" s="10"/>
      <c r="Y7" s="10"/>
      <c r="Z7" s="10"/>
      <c r="AA7" s="10"/>
      <c r="AB7" s="10"/>
    </row>
    <row r="11" spans="1:28" x14ac:dyDescent="0.25">
      <c r="F11" s="108" t="s">
        <v>156</v>
      </c>
      <c r="G11" s="109"/>
      <c r="H11" s="109"/>
      <c r="I11" s="109"/>
      <c r="J11" s="109"/>
      <c r="K11" s="109"/>
      <c r="L11" s="109"/>
      <c r="M11" s="109"/>
      <c r="N11" s="109"/>
      <c r="O11" s="109"/>
      <c r="P11" s="109"/>
      <c r="Q11" s="109"/>
      <c r="R11" s="109"/>
      <c r="S11" s="109"/>
      <c r="T11" s="109"/>
      <c r="U11" s="109"/>
      <c r="V11" s="109"/>
      <c r="W11" s="109"/>
      <c r="X11" s="109"/>
      <c r="Y11" s="109"/>
    </row>
    <row r="12" spans="1:28" x14ac:dyDescent="0.25">
      <c r="F12" s="109"/>
      <c r="G12" s="109"/>
      <c r="H12" s="109"/>
      <c r="I12" s="109"/>
      <c r="J12" s="109"/>
      <c r="K12" s="109"/>
      <c r="L12" s="109"/>
      <c r="M12" s="109"/>
      <c r="N12" s="109"/>
      <c r="O12" s="109"/>
      <c r="P12" s="109"/>
      <c r="Q12" s="109"/>
      <c r="R12" s="109"/>
      <c r="S12" s="109"/>
      <c r="T12" s="109"/>
      <c r="U12" s="109"/>
      <c r="V12" s="109"/>
      <c r="W12" s="109"/>
      <c r="X12" s="109"/>
      <c r="Y12" s="109"/>
    </row>
    <row r="13" spans="1:28" x14ac:dyDescent="0.25">
      <c r="F13" s="109"/>
      <c r="G13" s="109"/>
      <c r="H13" s="109"/>
      <c r="I13" s="109"/>
      <c r="J13" s="109"/>
      <c r="K13" s="109"/>
      <c r="L13" s="109"/>
      <c r="M13" s="109"/>
      <c r="N13" s="109"/>
      <c r="O13" s="109"/>
      <c r="P13" s="109"/>
      <c r="Q13" s="109"/>
      <c r="R13" s="109"/>
      <c r="S13" s="109"/>
      <c r="T13" s="109"/>
      <c r="U13" s="109"/>
      <c r="V13" s="109"/>
      <c r="W13" s="109"/>
      <c r="X13" s="109"/>
      <c r="Y13" s="109"/>
    </row>
    <row r="14" spans="1:28" x14ac:dyDescent="0.25">
      <c r="F14" s="109"/>
      <c r="G14" s="109"/>
      <c r="H14" s="109"/>
      <c r="I14" s="109"/>
      <c r="J14" s="109"/>
      <c r="K14" s="109"/>
      <c r="L14" s="109"/>
      <c r="M14" s="109"/>
      <c r="N14" s="109"/>
      <c r="O14" s="109"/>
      <c r="P14" s="109"/>
      <c r="Q14" s="109"/>
      <c r="R14" s="109"/>
      <c r="S14" s="109"/>
      <c r="T14" s="109"/>
      <c r="U14" s="109"/>
      <c r="V14" s="109"/>
      <c r="W14" s="109"/>
      <c r="X14" s="109"/>
      <c r="Y14" s="109"/>
    </row>
    <row r="15" spans="1:28" x14ac:dyDescent="0.25">
      <c r="F15" s="109"/>
      <c r="G15" s="109"/>
      <c r="H15" s="109"/>
      <c r="I15" s="109"/>
      <c r="J15" s="109"/>
      <c r="K15" s="109"/>
      <c r="L15" s="109"/>
      <c r="M15" s="109"/>
      <c r="N15" s="109"/>
      <c r="O15" s="109"/>
      <c r="P15" s="109"/>
      <c r="Q15" s="109"/>
      <c r="R15" s="109"/>
      <c r="S15" s="109"/>
      <c r="T15" s="109"/>
      <c r="U15" s="109"/>
      <c r="V15" s="109"/>
      <c r="W15" s="109"/>
      <c r="X15" s="109"/>
      <c r="Y15" s="109"/>
    </row>
    <row r="16" spans="1:28" x14ac:dyDescent="0.25">
      <c r="F16" s="109"/>
      <c r="G16" s="109"/>
      <c r="H16" s="109"/>
      <c r="I16" s="109"/>
      <c r="J16" s="109"/>
      <c r="K16" s="109"/>
      <c r="L16" s="109"/>
      <c r="M16" s="109"/>
      <c r="N16" s="109"/>
      <c r="O16" s="109"/>
      <c r="P16" s="109"/>
      <c r="Q16" s="109"/>
      <c r="R16" s="109"/>
      <c r="S16" s="109"/>
      <c r="T16" s="109"/>
      <c r="U16" s="109"/>
      <c r="V16" s="109"/>
      <c r="W16" s="109"/>
      <c r="X16" s="109"/>
      <c r="Y16" s="109"/>
    </row>
  </sheetData>
  <mergeCells count="16">
    <mergeCell ref="G5:G6"/>
    <mergeCell ref="F11:Y16"/>
    <mergeCell ref="H5:H6"/>
    <mergeCell ref="I4:M4"/>
    <mergeCell ref="A2:AB2"/>
    <mergeCell ref="A3:AB3"/>
    <mergeCell ref="N4:R4"/>
    <mergeCell ref="S4:W4"/>
    <mergeCell ref="B4:F4"/>
    <mergeCell ref="A4:A6"/>
    <mergeCell ref="B5:F5"/>
    <mergeCell ref="I5:M5"/>
    <mergeCell ref="N5:R5"/>
    <mergeCell ref="S5:W5"/>
    <mergeCell ref="X5:AB5"/>
    <mergeCell ref="X4:AB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17"/>
  <sheetViews>
    <sheetView rightToLeft="1" topLeftCell="A4" workbookViewId="0">
      <selection activeCell="P7" sqref="P7"/>
    </sheetView>
  </sheetViews>
  <sheetFormatPr defaultRowHeight="15" x14ac:dyDescent="0.25"/>
  <cols>
    <col min="1" max="1" width="5.28515625" style="12" customWidth="1"/>
    <col min="2" max="2" width="10.28515625" style="12" customWidth="1"/>
    <col min="3" max="3" width="10.85546875" style="12" customWidth="1"/>
    <col min="4" max="4" width="9.85546875" style="12" customWidth="1"/>
    <col min="5" max="5" width="13.7109375" style="12" customWidth="1"/>
    <col min="6" max="6" width="8.5703125" style="12" customWidth="1"/>
    <col min="7" max="7" width="8.28515625" style="12" customWidth="1"/>
    <col min="8" max="8" width="9.42578125" style="12" customWidth="1"/>
    <col min="9" max="9" width="9.28515625" style="12" customWidth="1"/>
    <col min="10" max="10" width="12.140625" style="12" customWidth="1"/>
    <col min="11" max="11" width="14.85546875" style="12" customWidth="1"/>
    <col min="12" max="12" width="10.85546875" style="12" customWidth="1"/>
    <col min="13" max="14" width="12.140625" style="12" customWidth="1"/>
    <col min="15" max="15" width="13.85546875" style="12" customWidth="1"/>
    <col min="16" max="16" width="7.42578125" style="12" customWidth="1"/>
    <col min="17" max="17" width="8.5703125" style="12" hidden="1" customWidth="1"/>
    <col min="18" max="18" width="8.28515625" style="12" hidden="1" customWidth="1"/>
    <col min="19" max="19" width="5" style="12" customWidth="1"/>
    <col min="20" max="20" width="6.140625" style="12" customWidth="1"/>
    <col min="21" max="21" width="4.5703125" style="12" customWidth="1"/>
    <col min="22" max="22" width="5.5703125" style="12" customWidth="1"/>
    <col min="23" max="23" width="5.140625" style="12" customWidth="1"/>
    <col min="24" max="24" width="5" style="12" customWidth="1"/>
    <col min="25" max="25" width="3.7109375" style="12" customWidth="1"/>
    <col min="26" max="26" width="6.85546875" style="12" customWidth="1"/>
    <col min="27" max="16384" width="9.140625" style="12"/>
  </cols>
  <sheetData>
    <row r="1" spans="2:18" ht="5.25" customHeight="1" x14ac:dyDescent="0.25"/>
    <row r="2" spans="2:18" ht="30" customHeight="1" x14ac:dyDescent="0.25">
      <c r="B2" s="103" t="s">
        <v>108</v>
      </c>
      <c r="C2" s="103"/>
      <c r="D2" s="103"/>
      <c r="E2" s="103"/>
      <c r="F2" s="103"/>
      <c r="G2" s="103"/>
      <c r="H2" s="103"/>
      <c r="I2" s="103"/>
      <c r="J2" s="103"/>
      <c r="K2" s="103"/>
      <c r="L2" s="103"/>
      <c r="M2" s="103"/>
      <c r="N2" s="103"/>
      <c r="O2" s="103"/>
      <c r="P2" s="103"/>
    </row>
    <row r="3" spans="2:18" ht="22.5" customHeight="1" x14ac:dyDescent="0.25">
      <c r="B3" s="78" t="s">
        <v>109</v>
      </c>
      <c r="C3" s="78"/>
      <c r="D3" s="78"/>
      <c r="E3" s="78"/>
      <c r="F3" s="78"/>
      <c r="G3" s="78"/>
      <c r="H3" s="78"/>
      <c r="I3" s="78"/>
      <c r="J3" s="78"/>
      <c r="K3" s="78"/>
      <c r="L3" s="78"/>
      <c r="M3" s="78"/>
      <c r="N3" s="78"/>
      <c r="O3" s="78"/>
      <c r="P3" s="78"/>
    </row>
    <row r="4" spans="2:18" ht="24.75" customHeight="1" x14ac:dyDescent="0.25">
      <c r="B4" s="72" t="s">
        <v>159</v>
      </c>
      <c r="C4" s="19" t="s">
        <v>98</v>
      </c>
      <c r="D4" s="19" t="s">
        <v>99</v>
      </c>
      <c r="E4" s="19" t="s">
        <v>110</v>
      </c>
      <c r="F4" s="19" t="s">
        <v>66</v>
      </c>
      <c r="G4" s="19" t="s">
        <v>67</v>
      </c>
      <c r="H4" s="61" t="s">
        <v>68</v>
      </c>
      <c r="I4" s="62"/>
      <c r="J4" s="63"/>
      <c r="K4" s="61" t="s">
        <v>61</v>
      </c>
      <c r="L4" s="62"/>
      <c r="M4" s="63"/>
      <c r="N4" s="61" t="s">
        <v>69</v>
      </c>
      <c r="O4" s="62"/>
      <c r="P4" s="63"/>
    </row>
    <row r="5" spans="2:18" ht="35.25" customHeight="1" x14ac:dyDescent="0.25">
      <c r="B5" s="73"/>
      <c r="C5" s="130" t="s">
        <v>134</v>
      </c>
      <c r="D5" s="130" t="s">
        <v>97</v>
      </c>
      <c r="E5" s="130" t="s">
        <v>135</v>
      </c>
      <c r="F5" s="130" t="s">
        <v>136</v>
      </c>
      <c r="G5" s="130" t="s">
        <v>111</v>
      </c>
      <c r="H5" s="61" t="s">
        <v>100</v>
      </c>
      <c r="I5" s="62"/>
      <c r="J5" s="63"/>
      <c r="K5" s="64" t="s">
        <v>101</v>
      </c>
      <c r="L5" s="65"/>
      <c r="M5" s="66"/>
      <c r="N5" s="64" t="s">
        <v>102</v>
      </c>
      <c r="O5" s="65"/>
      <c r="P5" s="66"/>
    </row>
    <row r="6" spans="2:18" ht="141.75" customHeight="1" x14ac:dyDescent="0.25">
      <c r="B6" s="74"/>
      <c r="C6" s="131"/>
      <c r="D6" s="131"/>
      <c r="E6" s="131"/>
      <c r="F6" s="131"/>
      <c r="G6" s="131"/>
      <c r="H6" s="47" t="s">
        <v>103</v>
      </c>
      <c r="I6" s="47" t="s">
        <v>147</v>
      </c>
      <c r="J6" s="48" t="s">
        <v>15</v>
      </c>
      <c r="K6" s="47" t="s">
        <v>104</v>
      </c>
      <c r="L6" s="47" t="s">
        <v>105</v>
      </c>
      <c r="M6" s="20" t="s">
        <v>15</v>
      </c>
      <c r="N6" s="47" t="s">
        <v>106</v>
      </c>
      <c r="O6" s="47" t="s">
        <v>107</v>
      </c>
      <c r="P6" s="20" t="s">
        <v>62</v>
      </c>
    </row>
    <row r="7" spans="2:18" ht="66" customHeight="1" x14ac:dyDescent="0.25">
      <c r="B7" s="57">
        <f>'سفیر سلامت خانوار'!C9</f>
        <v>0</v>
      </c>
      <c r="C7" s="50"/>
      <c r="D7" s="49"/>
      <c r="E7" s="50"/>
      <c r="F7" s="49"/>
      <c r="G7" s="49"/>
      <c r="H7" s="50"/>
      <c r="I7" s="55">
        <f>B7/20</f>
        <v>0</v>
      </c>
      <c r="J7" s="58"/>
      <c r="K7" s="49"/>
      <c r="L7" s="49"/>
      <c r="M7" s="56" t="e">
        <f>K7/L7%</f>
        <v>#DIV/0!</v>
      </c>
      <c r="N7" s="50"/>
      <c r="O7" s="50"/>
      <c r="P7" s="55" t="e">
        <f>N7/O7</f>
        <v>#DIV/0!</v>
      </c>
    </row>
    <row r="8" spans="2:18" x14ac:dyDescent="0.25">
      <c r="Q8" s="51"/>
      <c r="R8" s="54"/>
    </row>
    <row r="9" spans="2:18" ht="18" customHeight="1" x14ac:dyDescent="0.25">
      <c r="Q9" s="52"/>
      <c r="R9" s="53"/>
    </row>
    <row r="11" spans="2:18" ht="19.5" customHeight="1" x14ac:dyDescent="0.25"/>
    <row r="12" spans="2:18" x14ac:dyDescent="0.25">
      <c r="B12" s="137" t="s">
        <v>149</v>
      </c>
      <c r="C12" s="137"/>
      <c r="D12" s="137"/>
      <c r="E12" s="137"/>
      <c r="F12" s="137"/>
      <c r="G12" s="137"/>
      <c r="H12" s="137"/>
      <c r="I12" s="137"/>
      <c r="J12" s="137"/>
      <c r="K12" s="137"/>
      <c r="L12" s="137"/>
      <c r="M12" s="137"/>
      <c r="N12" s="137"/>
      <c r="O12" s="137"/>
      <c r="P12" s="137"/>
    </row>
    <row r="13" spans="2:18" x14ac:dyDescent="0.25">
      <c r="B13" s="132" t="s">
        <v>114</v>
      </c>
      <c r="C13" s="132"/>
      <c r="D13" s="132"/>
      <c r="E13" s="132"/>
      <c r="F13" s="132"/>
      <c r="G13" s="132"/>
      <c r="H13" s="132"/>
      <c r="I13" s="132"/>
      <c r="J13" s="132"/>
      <c r="K13" s="132"/>
      <c r="L13" s="132"/>
      <c r="M13" s="132"/>
      <c r="N13" s="132"/>
      <c r="O13" s="132"/>
      <c r="P13" s="132"/>
    </row>
    <row r="14" spans="2:18" x14ac:dyDescent="0.25">
      <c r="B14" s="132" t="s">
        <v>113</v>
      </c>
      <c r="C14" s="132"/>
      <c r="D14" s="132"/>
      <c r="E14" s="132"/>
      <c r="F14" s="132"/>
      <c r="G14" s="132"/>
      <c r="H14" s="132"/>
      <c r="I14" s="132"/>
      <c r="J14" s="132"/>
      <c r="K14" s="132"/>
      <c r="L14" s="132"/>
      <c r="M14" s="132"/>
      <c r="N14" s="132"/>
      <c r="O14" s="132"/>
      <c r="P14" s="132"/>
    </row>
    <row r="15" spans="2:18" x14ac:dyDescent="0.25">
      <c r="B15" s="134" t="s">
        <v>112</v>
      </c>
      <c r="C15" s="135"/>
      <c r="D15" s="135"/>
      <c r="E15" s="135"/>
      <c r="F15" s="135"/>
      <c r="G15" s="135"/>
      <c r="H15" s="135"/>
      <c r="I15" s="135"/>
      <c r="J15" s="135"/>
      <c r="K15" s="135"/>
      <c r="L15" s="135"/>
      <c r="M15" s="135"/>
      <c r="N15" s="135"/>
      <c r="O15" s="135"/>
      <c r="P15" s="136"/>
    </row>
    <row r="16" spans="2:18" x14ac:dyDescent="0.25">
      <c r="B16" s="133" t="s">
        <v>148</v>
      </c>
      <c r="C16" s="133"/>
      <c r="D16" s="133"/>
      <c r="E16" s="133"/>
      <c r="F16" s="133"/>
      <c r="G16" s="133"/>
      <c r="H16" s="133"/>
      <c r="I16" s="133"/>
      <c r="J16" s="133"/>
      <c r="K16" s="133"/>
      <c r="L16" s="133"/>
      <c r="M16" s="133"/>
      <c r="N16" s="133"/>
      <c r="O16" s="133"/>
      <c r="P16" s="133"/>
    </row>
    <row r="17" spans="2:16" x14ac:dyDescent="0.25">
      <c r="B17" s="132" t="s">
        <v>137</v>
      </c>
      <c r="C17" s="132"/>
      <c r="D17" s="132"/>
      <c r="E17" s="132"/>
      <c r="F17" s="132"/>
      <c r="G17" s="132"/>
      <c r="H17" s="132"/>
      <c r="I17" s="132"/>
      <c r="J17" s="132"/>
      <c r="K17" s="132"/>
      <c r="L17" s="132"/>
      <c r="M17" s="132"/>
      <c r="N17" s="132"/>
      <c r="O17" s="132"/>
      <c r="P17" s="132"/>
    </row>
  </sheetData>
  <sheetProtection algorithmName="SHA-512" hashValue="5UMALEM25Og1YT2Xab/ghhBDWjDaH+j9SwJKs8PorIXbcq3VUKocUfiRdaIoix8lcaHW9KcIZn5kk/7mR2KzHQ==" saltValue="qemVG5J0eDbn9RZiObNTLw==" spinCount="100000" sheet="1" objects="1" scenarios="1"/>
  <mergeCells count="20">
    <mergeCell ref="B17:P17"/>
    <mergeCell ref="B16:P16"/>
    <mergeCell ref="B15:P15"/>
    <mergeCell ref="B12:P12"/>
    <mergeCell ref="B13:P13"/>
    <mergeCell ref="B14:P14"/>
    <mergeCell ref="B2:P2"/>
    <mergeCell ref="B3:P3"/>
    <mergeCell ref="B4:B6"/>
    <mergeCell ref="H4:J4"/>
    <mergeCell ref="K4:M4"/>
    <mergeCell ref="N4:P4"/>
    <mergeCell ref="K5:M5"/>
    <mergeCell ref="N5:P5"/>
    <mergeCell ref="H5:J5"/>
    <mergeCell ref="G5:G6"/>
    <mergeCell ref="F5:F6"/>
    <mergeCell ref="E5:E6"/>
    <mergeCell ref="D5:D6"/>
    <mergeCell ref="C5:C6"/>
  </mergeCell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J21"/>
  <sheetViews>
    <sheetView rightToLeft="1" workbookViewId="0">
      <selection activeCell="P16" sqref="P16"/>
    </sheetView>
  </sheetViews>
  <sheetFormatPr defaultRowHeight="15" x14ac:dyDescent="0.25"/>
  <cols>
    <col min="2" max="2" width="9.140625" customWidth="1"/>
    <col min="3" max="3" width="31.42578125" customWidth="1"/>
    <col min="7" max="7" width="12.140625" customWidth="1"/>
    <col min="8" max="8" width="12.28515625" customWidth="1"/>
  </cols>
  <sheetData>
    <row r="3" spans="2:10" ht="19.5" x14ac:dyDescent="0.25">
      <c r="B3" s="138" t="s">
        <v>70</v>
      </c>
      <c r="C3" s="139"/>
      <c r="D3" s="139"/>
      <c r="E3" s="139"/>
      <c r="F3" s="139"/>
      <c r="G3" s="139"/>
      <c r="H3" s="139"/>
      <c r="I3" s="139"/>
      <c r="J3" s="140"/>
    </row>
    <row r="4" spans="2:10" ht="19.5" x14ac:dyDescent="0.25">
      <c r="B4" s="141" t="s">
        <v>5</v>
      </c>
      <c r="C4" s="142"/>
      <c r="D4" s="142"/>
      <c r="E4" s="142"/>
      <c r="F4" s="142"/>
      <c r="G4" s="142"/>
      <c r="H4" s="142"/>
      <c r="I4" s="142"/>
      <c r="J4" s="143"/>
    </row>
    <row r="5" spans="2:10" ht="19.5" customHeight="1" x14ac:dyDescent="0.25">
      <c r="B5" s="144" t="s">
        <v>157</v>
      </c>
      <c r="C5" s="146" t="s">
        <v>76</v>
      </c>
      <c r="D5" s="144" t="s">
        <v>75</v>
      </c>
      <c r="E5" s="144" t="s">
        <v>74</v>
      </c>
      <c r="F5" s="144" t="s">
        <v>73</v>
      </c>
      <c r="G5" s="146" t="s">
        <v>72</v>
      </c>
      <c r="H5" s="144" t="s">
        <v>71</v>
      </c>
      <c r="I5" s="141" t="s">
        <v>63</v>
      </c>
      <c r="J5" s="143"/>
    </row>
    <row r="6" spans="2:10" ht="48" customHeight="1" x14ac:dyDescent="0.25">
      <c r="B6" s="145"/>
      <c r="C6" s="147"/>
      <c r="D6" s="145"/>
      <c r="E6" s="145"/>
      <c r="F6" s="145"/>
      <c r="G6" s="147"/>
      <c r="H6" s="145"/>
      <c r="I6" s="2" t="s">
        <v>64</v>
      </c>
      <c r="J6" s="4" t="s">
        <v>65</v>
      </c>
    </row>
    <row r="7" spans="2:10" ht="15.75" x14ac:dyDescent="0.25">
      <c r="B7" s="148"/>
      <c r="C7" s="3"/>
      <c r="D7" s="5"/>
      <c r="E7" s="3"/>
      <c r="F7" s="5"/>
      <c r="G7" s="3"/>
      <c r="H7" s="5"/>
      <c r="I7" s="3"/>
      <c r="J7" s="6"/>
    </row>
    <row r="8" spans="2:10" ht="15.75" x14ac:dyDescent="0.25">
      <c r="B8" s="149"/>
      <c r="C8" s="3"/>
      <c r="D8" s="5"/>
      <c r="E8" s="3"/>
      <c r="F8" s="5"/>
      <c r="G8" s="3"/>
      <c r="H8" s="5"/>
      <c r="I8" s="3"/>
      <c r="J8" s="6"/>
    </row>
    <row r="9" spans="2:10" ht="15.75" x14ac:dyDescent="0.25">
      <c r="B9" s="149"/>
      <c r="C9" s="3"/>
      <c r="D9" s="5"/>
      <c r="E9" s="3"/>
      <c r="F9" s="5"/>
      <c r="G9" s="3"/>
      <c r="H9" s="5"/>
      <c r="I9" s="3"/>
      <c r="J9" s="6"/>
    </row>
    <row r="10" spans="2:10" ht="15.75" x14ac:dyDescent="0.25">
      <c r="B10" s="149"/>
      <c r="C10" s="3"/>
      <c r="D10" s="5"/>
      <c r="E10" s="3"/>
      <c r="F10" s="5"/>
      <c r="G10" s="3"/>
      <c r="H10" s="5"/>
      <c r="I10" s="3"/>
      <c r="J10" s="6"/>
    </row>
    <row r="11" spans="2:10" ht="15.75" x14ac:dyDescent="0.25">
      <c r="B11" s="149"/>
      <c r="C11" s="3"/>
      <c r="D11" s="5"/>
      <c r="E11" s="3"/>
      <c r="F11" s="5"/>
      <c r="G11" s="3"/>
      <c r="H11" s="5"/>
      <c r="I11" s="3"/>
      <c r="J11" s="6"/>
    </row>
    <row r="12" spans="2:10" ht="15.75" x14ac:dyDescent="0.25">
      <c r="B12" s="149"/>
      <c r="C12" s="3"/>
      <c r="D12" s="5"/>
      <c r="E12" s="3"/>
      <c r="F12" s="5"/>
      <c r="G12" s="3"/>
      <c r="H12" s="5"/>
      <c r="I12" s="3"/>
      <c r="J12" s="6"/>
    </row>
    <row r="13" spans="2:10" ht="15.75" x14ac:dyDescent="0.25">
      <c r="B13" s="149"/>
      <c r="C13" s="3"/>
      <c r="D13" s="5"/>
      <c r="E13" s="3"/>
      <c r="F13" s="5"/>
      <c r="G13" s="3"/>
      <c r="H13" s="5"/>
      <c r="I13" s="3"/>
      <c r="J13" s="6"/>
    </row>
    <row r="14" spans="2:10" ht="15.75" x14ac:dyDescent="0.25">
      <c r="B14" s="149"/>
      <c r="C14" s="3"/>
      <c r="D14" s="5"/>
      <c r="E14" s="3"/>
      <c r="F14" s="5"/>
      <c r="G14" s="3"/>
      <c r="H14" s="5"/>
      <c r="I14" s="3"/>
      <c r="J14" s="6"/>
    </row>
    <row r="15" spans="2:10" ht="15.75" x14ac:dyDescent="0.25">
      <c r="B15" s="149"/>
      <c r="C15" s="3"/>
      <c r="D15" s="5"/>
      <c r="E15" s="3"/>
      <c r="F15" s="5"/>
      <c r="G15" s="3"/>
      <c r="H15" s="5"/>
      <c r="I15" s="3"/>
      <c r="J15" s="6"/>
    </row>
    <row r="16" spans="2:10" ht="15.75" x14ac:dyDescent="0.25">
      <c r="B16" s="149"/>
      <c r="C16" s="3"/>
      <c r="D16" s="5"/>
      <c r="E16" s="3"/>
      <c r="F16" s="5"/>
      <c r="G16" s="3"/>
      <c r="H16" s="5"/>
      <c r="I16" s="3"/>
      <c r="J16" s="6"/>
    </row>
    <row r="17" spans="2:10" ht="15.75" x14ac:dyDescent="0.25">
      <c r="B17" s="149"/>
      <c r="C17" s="3"/>
      <c r="D17" s="5"/>
      <c r="E17" s="3"/>
      <c r="F17" s="5"/>
      <c r="G17" s="3"/>
      <c r="H17" s="5"/>
      <c r="I17" s="3"/>
      <c r="J17" s="6"/>
    </row>
    <row r="18" spans="2:10" ht="15.75" x14ac:dyDescent="0.25">
      <c r="B18" s="149"/>
      <c r="C18" s="3"/>
      <c r="D18" s="5"/>
      <c r="E18" s="3"/>
      <c r="F18" s="5"/>
      <c r="G18" s="3"/>
      <c r="H18" s="5"/>
      <c r="I18" s="3"/>
      <c r="J18" s="6"/>
    </row>
    <row r="19" spans="2:10" ht="15.75" x14ac:dyDescent="0.25">
      <c r="B19" s="150"/>
      <c r="C19" s="3"/>
      <c r="D19" s="5"/>
      <c r="E19" s="3"/>
      <c r="F19" s="5"/>
      <c r="G19" s="3"/>
      <c r="H19" s="5"/>
      <c r="I19" s="3"/>
      <c r="J19" s="6"/>
    </row>
    <row r="21" spans="2:10" x14ac:dyDescent="0.25">
      <c r="B21" s="109" t="s">
        <v>88</v>
      </c>
      <c r="C21" s="109"/>
      <c r="D21" s="109"/>
      <c r="E21" s="109"/>
      <c r="F21" s="109"/>
      <c r="G21" s="109"/>
      <c r="H21" s="109"/>
      <c r="I21" s="109"/>
      <c r="J21" s="109"/>
    </row>
  </sheetData>
  <mergeCells count="12">
    <mergeCell ref="B21:J21"/>
    <mergeCell ref="B5:B6"/>
    <mergeCell ref="C5:C6"/>
    <mergeCell ref="I5:J5"/>
    <mergeCell ref="B7:B19"/>
    <mergeCell ref="B3:J3"/>
    <mergeCell ref="B4:J4"/>
    <mergeCell ref="D5:D6"/>
    <mergeCell ref="E5:E6"/>
    <mergeCell ref="F5:F6"/>
    <mergeCell ref="G5:G6"/>
    <mergeCell ref="H5: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سفیر سلامت خانوار</vt:lpstr>
      <vt:lpstr>سفیر سلامت دانش آموز</vt:lpstr>
      <vt:lpstr>سفیر سلامت دانشجو</vt:lpstr>
      <vt:lpstr>سفیر سلامت طلبه</vt:lpstr>
      <vt:lpstr>گروه های خودیار</vt:lpstr>
      <vt:lpstr>خودمراقبتی سازمانی و اجتماعی</vt:lpstr>
      <vt:lpstr>شورای ارتقای سلامت سازمانی</vt:lpstr>
      <vt:lpstr>آموزش داوطلبان سلامت محله</vt:lpstr>
      <vt:lpstr>برنامه عملیاتی داوطلبان سلامت</vt:lpstr>
      <vt:lpstr>کمپین آموزشی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nazari</dc:creator>
  <cp:lastModifiedBy>bh104</cp:lastModifiedBy>
  <dcterms:created xsi:type="dcterms:W3CDTF">2022-04-20T03:47:54Z</dcterms:created>
  <dcterms:modified xsi:type="dcterms:W3CDTF">2023-07-15T02:53:17Z</dcterms:modified>
</cp:coreProperties>
</file>